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955" windowHeight="8445"/>
  </bookViews>
  <sheets>
    <sheet name="tcnh2" sheetId="8" r:id="rId1"/>
    <sheet name="tcnh1" sheetId="7" r:id="rId2"/>
    <sheet name="Sheet2" sheetId="2" state="hidden" r:id="rId3"/>
    <sheet name="Sheet3" sheetId="3" state="hidden" r:id="rId4"/>
  </sheets>
  <calcPr calcId="144525"/>
</workbook>
</file>

<file path=xl/calcChain.xml><?xml version="1.0" encoding="utf-8"?>
<calcChain xmlns="http://schemas.openxmlformats.org/spreadsheetml/2006/main">
  <c r="K111" i="8" l="1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O114" i="8" l="1"/>
  <c r="N114" i="8"/>
  <c r="O113" i="8"/>
  <c r="N113" i="8"/>
  <c r="O112" i="8"/>
  <c r="N112" i="8"/>
  <c r="O111" i="8"/>
  <c r="N111" i="8"/>
  <c r="O109" i="8"/>
  <c r="N109" i="8"/>
  <c r="O108" i="8"/>
  <c r="N108" i="8"/>
  <c r="O107" i="8"/>
  <c r="N107" i="8"/>
  <c r="O106" i="8"/>
  <c r="N106" i="8"/>
  <c r="O105" i="8"/>
  <c r="N105" i="8"/>
  <c r="O104" i="8"/>
  <c r="N104" i="8"/>
  <c r="O103" i="8"/>
  <c r="N103" i="8"/>
  <c r="O102" i="8"/>
  <c r="N102" i="8"/>
  <c r="O101" i="8"/>
  <c r="N101" i="8"/>
  <c r="O100" i="8"/>
  <c r="N100" i="8"/>
  <c r="O99" i="8"/>
  <c r="N99" i="8"/>
  <c r="O98" i="8"/>
  <c r="N98" i="8"/>
  <c r="O97" i="8"/>
  <c r="N97" i="8"/>
  <c r="O96" i="8"/>
  <c r="N96" i="8"/>
  <c r="O95" i="8"/>
  <c r="N95" i="8"/>
  <c r="O94" i="8"/>
  <c r="N94" i="8"/>
  <c r="O93" i="8"/>
  <c r="N93" i="8"/>
  <c r="O92" i="8"/>
  <c r="N92" i="8"/>
  <c r="O91" i="8"/>
  <c r="N91" i="8"/>
  <c r="O90" i="8"/>
  <c r="N90" i="8"/>
  <c r="O89" i="8"/>
  <c r="N89" i="8"/>
  <c r="O88" i="8"/>
  <c r="N88" i="8"/>
  <c r="O87" i="8"/>
  <c r="N87" i="8"/>
  <c r="O86" i="8"/>
  <c r="N86" i="8"/>
  <c r="O85" i="8"/>
  <c r="N85" i="8"/>
  <c r="O84" i="8"/>
  <c r="N84" i="8"/>
  <c r="O57" i="8"/>
  <c r="N57" i="8"/>
  <c r="O56" i="8"/>
  <c r="N56" i="8"/>
  <c r="O55" i="8"/>
  <c r="N55" i="8"/>
  <c r="O54" i="8"/>
  <c r="N54" i="8"/>
  <c r="O53" i="8"/>
  <c r="N53" i="8"/>
  <c r="O52" i="8"/>
  <c r="N52" i="8"/>
  <c r="O51" i="8"/>
  <c r="N51" i="8"/>
  <c r="O50" i="8"/>
  <c r="N50" i="8"/>
  <c r="O49" i="8"/>
  <c r="N49" i="8"/>
  <c r="O48" i="8"/>
  <c r="N48" i="8"/>
  <c r="O47" i="8"/>
  <c r="N47" i="8"/>
  <c r="O46" i="8"/>
  <c r="N46" i="8"/>
  <c r="O45" i="8"/>
  <c r="N45" i="8"/>
  <c r="K45" i="8"/>
  <c r="M45" i="8" s="1"/>
  <c r="O44" i="8"/>
  <c r="N44" i="8"/>
  <c r="K44" i="8"/>
  <c r="M44" i="8" s="1"/>
  <c r="O43" i="8"/>
  <c r="N43" i="8"/>
  <c r="K43" i="8"/>
  <c r="M43" i="8" s="1"/>
  <c r="O42" i="8"/>
  <c r="N42" i="8"/>
  <c r="K42" i="8"/>
  <c r="M42" i="8" s="1"/>
  <c r="O41" i="8"/>
  <c r="N41" i="8"/>
  <c r="K41" i="8"/>
  <c r="M41" i="8" s="1"/>
  <c r="O40" i="8"/>
  <c r="N40" i="8"/>
  <c r="K40" i="8"/>
  <c r="M40" i="8" s="1"/>
  <c r="O39" i="8"/>
  <c r="N39" i="8"/>
  <c r="K39" i="8"/>
  <c r="M39" i="8" s="1"/>
  <c r="O38" i="8"/>
  <c r="N38" i="8"/>
  <c r="K38" i="8"/>
  <c r="M38" i="8" s="1"/>
  <c r="O37" i="8"/>
  <c r="N37" i="8"/>
  <c r="K37" i="8"/>
  <c r="M37" i="8" s="1"/>
  <c r="O36" i="8"/>
  <c r="N36" i="8"/>
  <c r="K36" i="8"/>
  <c r="M36" i="8" s="1"/>
  <c r="O35" i="8"/>
  <c r="N35" i="8"/>
  <c r="K35" i="8"/>
  <c r="M35" i="8" s="1"/>
  <c r="O34" i="8"/>
  <c r="N34" i="8"/>
  <c r="K34" i="8"/>
  <c r="M34" i="8" s="1"/>
  <c r="O33" i="8"/>
  <c r="N33" i="8"/>
  <c r="K33" i="8"/>
  <c r="M33" i="8" s="1"/>
  <c r="O32" i="8"/>
  <c r="N32" i="8"/>
  <c r="K32" i="8"/>
  <c r="M32" i="8" s="1"/>
  <c r="O31" i="8"/>
  <c r="N31" i="8"/>
  <c r="K31" i="8"/>
  <c r="M31" i="8" s="1"/>
  <c r="O30" i="8"/>
  <c r="N30" i="8"/>
  <c r="K30" i="8"/>
  <c r="M30" i="8" s="1"/>
  <c r="O29" i="8"/>
  <c r="N29" i="8"/>
  <c r="K29" i="8"/>
  <c r="M29" i="8" s="1"/>
  <c r="K28" i="8"/>
  <c r="K27" i="8"/>
  <c r="G24" i="8"/>
  <c r="L28" i="8" s="1"/>
  <c r="F24" i="8"/>
  <c r="K83" i="8" s="1"/>
  <c r="O113" i="7"/>
  <c r="N113" i="7"/>
  <c r="O112" i="7"/>
  <c r="N112" i="7"/>
  <c r="O111" i="7"/>
  <c r="N111" i="7"/>
  <c r="O110" i="7"/>
  <c r="N110" i="7"/>
  <c r="O109" i="7"/>
  <c r="N109" i="7"/>
  <c r="O108" i="7"/>
  <c r="N108" i="7"/>
  <c r="O107" i="7"/>
  <c r="N107" i="7"/>
  <c r="O106" i="7"/>
  <c r="N106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K44" i="7"/>
  <c r="M44" i="7" s="1"/>
  <c r="O43" i="7"/>
  <c r="N43" i="7"/>
  <c r="K43" i="7"/>
  <c r="M43" i="7" s="1"/>
  <c r="O42" i="7"/>
  <c r="N42" i="7"/>
  <c r="K42" i="7"/>
  <c r="M42" i="7" s="1"/>
  <c r="O41" i="7"/>
  <c r="N41" i="7"/>
  <c r="K41" i="7"/>
  <c r="M41" i="7" s="1"/>
  <c r="O40" i="7"/>
  <c r="N40" i="7"/>
  <c r="K40" i="7"/>
  <c r="M40" i="7" s="1"/>
  <c r="O39" i="7"/>
  <c r="N39" i="7"/>
  <c r="K39" i="7"/>
  <c r="M39" i="7" s="1"/>
  <c r="O38" i="7"/>
  <c r="N38" i="7"/>
  <c r="K38" i="7"/>
  <c r="M38" i="7" s="1"/>
  <c r="O37" i="7"/>
  <c r="N37" i="7"/>
  <c r="K37" i="7"/>
  <c r="M37" i="7" s="1"/>
  <c r="O36" i="7"/>
  <c r="N36" i="7"/>
  <c r="K36" i="7"/>
  <c r="M36" i="7" s="1"/>
  <c r="O35" i="7"/>
  <c r="N35" i="7"/>
  <c r="K35" i="7"/>
  <c r="M35" i="7" s="1"/>
  <c r="O34" i="7"/>
  <c r="N34" i="7"/>
  <c r="K34" i="7"/>
  <c r="M34" i="7" s="1"/>
  <c r="O33" i="7"/>
  <c r="N33" i="7"/>
  <c r="K33" i="7"/>
  <c r="M33" i="7" s="1"/>
  <c r="O32" i="7"/>
  <c r="N32" i="7"/>
  <c r="K32" i="7"/>
  <c r="M32" i="7" s="1"/>
  <c r="O31" i="7"/>
  <c r="N31" i="7"/>
  <c r="K31" i="7"/>
  <c r="M31" i="7" s="1"/>
  <c r="O30" i="7"/>
  <c r="N30" i="7"/>
  <c r="K30" i="7"/>
  <c r="M30" i="7" s="1"/>
  <c r="O29" i="7"/>
  <c r="N29" i="7"/>
  <c r="K29" i="7"/>
  <c r="M29" i="7" s="1"/>
  <c r="K28" i="7"/>
  <c r="K27" i="7"/>
  <c r="G24" i="7"/>
  <c r="L28" i="7" s="1"/>
  <c r="F24" i="7"/>
  <c r="K83" i="7" s="1"/>
  <c r="K46" i="8" l="1"/>
  <c r="M46" i="8" s="1"/>
  <c r="K47" i="8"/>
  <c r="M47" i="8" s="1"/>
  <c r="K48" i="8"/>
  <c r="M48" i="8" s="1"/>
  <c r="K49" i="8"/>
  <c r="M49" i="8" s="1"/>
  <c r="K50" i="8"/>
  <c r="M50" i="8" s="1"/>
  <c r="K51" i="8"/>
  <c r="M51" i="8" s="1"/>
  <c r="K52" i="8"/>
  <c r="M52" i="8" s="1"/>
  <c r="K53" i="8"/>
  <c r="M53" i="8" s="1"/>
  <c r="K54" i="8"/>
  <c r="M54" i="8" s="1"/>
  <c r="K55" i="8"/>
  <c r="M55" i="8" s="1"/>
  <c r="K56" i="8"/>
  <c r="M56" i="8" s="1"/>
  <c r="K57" i="8"/>
  <c r="M57" i="8" s="1"/>
  <c r="K58" i="8"/>
  <c r="K60" i="8"/>
  <c r="K62" i="8"/>
  <c r="K64" i="8"/>
  <c r="K66" i="8"/>
  <c r="K68" i="8"/>
  <c r="K70" i="8"/>
  <c r="K72" i="8"/>
  <c r="K74" i="8"/>
  <c r="K76" i="8"/>
  <c r="K78" i="8"/>
  <c r="K80" i="8"/>
  <c r="K82" i="8"/>
  <c r="K84" i="8"/>
  <c r="M84" i="8" s="1"/>
  <c r="K85" i="8"/>
  <c r="M85" i="8" s="1"/>
  <c r="K86" i="8"/>
  <c r="M86" i="8" s="1"/>
  <c r="K87" i="8"/>
  <c r="M87" i="8" s="1"/>
  <c r="K88" i="8"/>
  <c r="M88" i="8" s="1"/>
  <c r="K89" i="8"/>
  <c r="M89" i="8" s="1"/>
  <c r="K90" i="8"/>
  <c r="M90" i="8" s="1"/>
  <c r="K91" i="8"/>
  <c r="M91" i="8" s="1"/>
  <c r="K92" i="8"/>
  <c r="M92" i="8" s="1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K59" i="8"/>
  <c r="K61" i="8"/>
  <c r="K63" i="8"/>
  <c r="K65" i="8"/>
  <c r="K67" i="8"/>
  <c r="K69" i="8"/>
  <c r="K71" i="8"/>
  <c r="K73" i="8"/>
  <c r="K75" i="8"/>
  <c r="K77" i="8"/>
  <c r="K79" i="8"/>
  <c r="K81" i="8"/>
  <c r="K45" i="7"/>
  <c r="M45" i="7" s="1"/>
  <c r="K46" i="7"/>
  <c r="M46" i="7" s="1"/>
  <c r="K47" i="7"/>
  <c r="M47" i="7" s="1"/>
  <c r="K48" i="7"/>
  <c r="M48" i="7" s="1"/>
  <c r="K49" i="7"/>
  <c r="M49" i="7" s="1"/>
  <c r="K50" i="7"/>
  <c r="M50" i="7" s="1"/>
  <c r="K51" i="7"/>
  <c r="M51" i="7" s="1"/>
  <c r="K52" i="7"/>
  <c r="M52" i="7" s="1"/>
  <c r="K53" i="7"/>
  <c r="M53" i="7" s="1"/>
  <c r="K54" i="7"/>
  <c r="M54" i="7" s="1"/>
  <c r="K55" i="7"/>
  <c r="M55" i="7" s="1"/>
  <c r="K56" i="7"/>
  <c r="M56" i="7" s="1"/>
  <c r="K57" i="7"/>
  <c r="M57" i="7" s="1"/>
  <c r="K58" i="7"/>
  <c r="K60" i="7"/>
  <c r="K62" i="7"/>
  <c r="K64" i="7"/>
  <c r="K66" i="7"/>
  <c r="K68" i="7"/>
  <c r="K70" i="7"/>
  <c r="K72" i="7"/>
  <c r="K74" i="7"/>
  <c r="K76" i="7"/>
  <c r="K78" i="7"/>
  <c r="K80" i="7"/>
  <c r="K82" i="7"/>
  <c r="K84" i="7"/>
  <c r="M84" i="7" s="1"/>
  <c r="K85" i="7"/>
  <c r="M85" i="7" s="1"/>
  <c r="K86" i="7"/>
  <c r="M86" i="7" s="1"/>
  <c r="K87" i="7"/>
  <c r="M87" i="7" s="1"/>
  <c r="K88" i="7"/>
  <c r="M88" i="7" s="1"/>
  <c r="K89" i="7"/>
  <c r="M89" i="7" s="1"/>
  <c r="K90" i="7"/>
  <c r="M90" i="7" s="1"/>
  <c r="K91" i="7"/>
  <c r="M91" i="7" s="1"/>
  <c r="K92" i="7"/>
  <c r="M92" i="7" s="1"/>
  <c r="K93" i="7"/>
  <c r="M93" i="7" s="1"/>
  <c r="K94" i="7"/>
  <c r="M94" i="7" s="1"/>
  <c r="K95" i="7"/>
  <c r="M95" i="7" s="1"/>
  <c r="K96" i="7"/>
  <c r="M96" i="7" s="1"/>
  <c r="K97" i="7"/>
  <c r="M97" i="7" s="1"/>
  <c r="K98" i="7"/>
  <c r="M98" i="7" s="1"/>
  <c r="K99" i="7"/>
  <c r="M99" i="7" s="1"/>
  <c r="K100" i="7"/>
  <c r="M100" i="7" s="1"/>
  <c r="K101" i="7"/>
  <c r="M101" i="7" s="1"/>
  <c r="K102" i="7"/>
  <c r="M102" i="7" s="1"/>
  <c r="K103" i="7"/>
  <c r="M103" i="7" s="1"/>
  <c r="K104" i="7"/>
  <c r="M104" i="7" s="1"/>
  <c r="K105" i="7"/>
  <c r="M105" i="7" s="1"/>
  <c r="K106" i="7"/>
  <c r="M106" i="7" s="1"/>
  <c r="K107" i="7"/>
  <c r="M107" i="7" s="1"/>
  <c r="K108" i="7"/>
  <c r="M108" i="7" s="1"/>
  <c r="K109" i="7"/>
  <c r="M109" i="7" s="1"/>
  <c r="K59" i="7"/>
  <c r="K61" i="7"/>
  <c r="K63" i="7"/>
  <c r="K65" i="7"/>
  <c r="K67" i="7"/>
  <c r="K69" i="7"/>
  <c r="K71" i="7"/>
  <c r="K73" i="7"/>
  <c r="K75" i="7"/>
  <c r="K77" i="7"/>
  <c r="K79" i="7"/>
  <c r="K81" i="7"/>
</calcChain>
</file>

<file path=xl/sharedStrings.xml><?xml version="1.0" encoding="utf-8"?>
<sst xmlns="http://schemas.openxmlformats.org/spreadsheetml/2006/main" count="312" uniqueCount="263">
  <si>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</si>
  <si>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</si>
  <si>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</si>
  <si>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</si>
  <si>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</si>
  <si>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</si>
  <si>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</si>
  <si>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</si>
  <si>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</si>
  <si>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</si>
  <si>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</si>
  <si>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</si>
  <si>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</si>
  <si>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</si>
  <si>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</si>
  <si>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</si>
  <si>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</si>
  <si>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</si>
  <si>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</si>
  <si>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</si>
  <si>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</si>
  <si>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</si>
  <si>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</si>
  <si>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</si>
  <si>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</si>
  <si>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</si>
  <si>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</si>
  <si>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</si>
  <si>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</si>
  <si>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</si>
  <si>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</si>
  <si>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</si>
  <si>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Hà Nội, ngày ….. tháng …….  năm 2015</t>
  </si>
  <si>
    <t>Giáo viên</t>
  </si>
  <si>
    <t>(Ký và ghi rõ họ tên chức danh)</t>
  </si>
  <si>
    <t>CHUYÊN NGÀNH: QUẢN LÝ KINH TẾ</t>
  </si>
  <si>
    <t>Bùi Thị Hồng Hà</t>
  </si>
  <si>
    <t>03/04/1990</t>
  </si>
  <si>
    <t>25/10/1989</t>
  </si>
  <si>
    <t>Nguyễn Thị Bình</t>
  </si>
  <si>
    <t>Hoàng Minh Chiến</t>
  </si>
  <si>
    <t>Cao Chung Chính</t>
  </si>
  <si>
    <t>Nguyễn Lê Cường</t>
  </si>
  <si>
    <t>Nguyễn Tiến Dũng</t>
  </si>
  <si>
    <t>Nguyễn Đức Duy</t>
  </si>
  <si>
    <t>Nguyễn Hải Hà</t>
  </si>
  <si>
    <t>Nguyễn Thị Ngân Hà</t>
  </si>
  <si>
    <t>Phùng Thị Thanh Hà</t>
  </si>
  <si>
    <t>Nguyễn Thị Thu Hà</t>
  </si>
  <si>
    <t>Nguyễn Thị Việt Hà</t>
  </si>
  <si>
    <t>Trần Minh Nguyên Hạnh</t>
  </si>
  <si>
    <t>Nguyễn Thu Hiền</t>
  </si>
  <si>
    <t>Nguyễn Như Hiệp</t>
  </si>
  <si>
    <t>Đào Thị Thanh Hòa</t>
  </si>
  <si>
    <t>Phạm Thị Ánh Hồng</t>
  </si>
  <si>
    <t>Nguyễn Thị Hồng</t>
  </si>
  <si>
    <t>Đỗ Thanh Huyền</t>
  </si>
  <si>
    <t>Ngô Thị Thanh Huyền</t>
  </si>
  <si>
    <t>Nguyễn Thị Thanh Huyền</t>
  </si>
  <si>
    <t>Trần Lan Hương</t>
  </si>
  <si>
    <t>Phạm Thị Hương Lan</t>
  </si>
  <si>
    <t>Lê Thị Ngọc Linh</t>
  </si>
  <si>
    <t>Đặng Trần Sơn Linh</t>
  </si>
  <si>
    <t>Vương Thị Thanh Mai</t>
  </si>
  <si>
    <t>Nguyễn Lê Minh</t>
  </si>
  <si>
    <t>Đào Hải Nam</t>
  </si>
  <si>
    <t>Lê Hoài Nam</t>
  </si>
  <si>
    <t>Nguyễn Văn Nam</t>
  </si>
  <si>
    <t>Nguyễn Linh Nga</t>
  </si>
  <si>
    <t>Phí Thị Quỳnh Nga</t>
  </si>
  <si>
    <t>Phí Thanh Nga</t>
  </si>
  <si>
    <t>Nguyễn Thị Thanh Nga</t>
  </si>
  <si>
    <t>Đỗ Thị Tuyết Nga</t>
  </si>
  <si>
    <t>Hà Ngọc Nghĩa</t>
  </si>
  <si>
    <t>Dương Ánh Nguyệt</t>
  </si>
  <si>
    <t>Trương Thị Thanh Nhâm</t>
  </si>
  <si>
    <t>Vũ Thị Nụ</t>
  </si>
  <si>
    <t>Bùi Minh Quang</t>
  </si>
  <si>
    <t>Vũ Thị Thanh Tâm</t>
  </si>
  <si>
    <t>Trần Như Thế</t>
  </si>
  <si>
    <t>Nguyễn Thị Thoa</t>
  </si>
  <si>
    <t>Trịnh Thị Thu</t>
  </si>
  <si>
    <t>Tạ Thị Thu Trà</t>
  </si>
  <si>
    <t>Ngô Vũ Thủy Trang</t>
  </si>
  <si>
    <t>Vương Hồng Trung</t>
  </si>
  <si>
    <t>Nguyễn Minh Việt</t>
  </si>
  <si>
    <t>Lê Thị Hải Yến</t>
  </si>
  <si>
    <t>06/12/1992</t>
  </si>
  <si>
    <t>18/04/1989</t>
  </si>
  <si>
    <t>28/09/1989</t>
  </si>
  <si>
    <t>14/11/1991</t>
  </si>
  <si>
    <t>10/05/1988</t>
  </si>
  <si>
    <t>30/12/1992</t>
  </si>
  <si>
    <t>30/10/1992</t>
  </si>
  <si>
    <t>12/12/1990</t>
  </si>
  <si>
    <t>03/06/1992</t>
  </si>
  <si>
    <t>12/11/1992</t>
  </si>
  <si>
    <t>02/09/1986</t>
  </si>
  <si>
    <t>19/12/1991</t>
  </si>
  <si>
    <t>15/08/1991</t>
  </si>
  <si>
    <t>21/06/1990</t>
  </si>
  <si>
    <t>01/09/1989</t>
  </si>
  <si>
    <t>23/08/1991</t>
  </si>
  <si>
    <t>26/12/1989</t>
  </si>
  <si>
    <t>03/09/1987</t>
  </si>
  <si>
    <t>06/07/1993</t>
  </si>
  <si>
    <t>28/11/1991</t>
  </si>
  <si>
    <t>18/09/1983</t>
  </si>
  <si>
    <t>14/05/1990</t>
  </si>
  <si>
    <t>02/06/1991</t>
  </si>
  <si>
    <t>22/05/1991</t>
  </si>
  <si>
    <t>16/10/1992</t>
  </si>
  <si>
    <t>13/01/1988</t>
  </si>
  <si>
    <t>21/04/1990</t>
  </si>
  <si>
    <t>25/04/1990</t>
  </si>
  <si>
    <t>28/02/1992</t>
  </si>
  <si>
    <t>01/06/1991</t>
  </si>
  <si>
    <t>21/10/1981</t>
  </si>
  <si>
    <t>30/01/1982</t>
  </si>
  <si>
    <t>17/10/1990</t>
  </si>
  <si>
    <t>14/11/1988</t>
  </si>
  <si>
    <t>31/12/1989</t>
  </si>
  <si>
    <t>13/02/1982</t>
  </si>
  <si>
    <t>28/04/1988</t>
  </si>
  <si>
    <t>14/02/1992</t>
  </si>
  <si>
    <t>05/07/1983</t>
  </si>
  <si>
    <t>02/10/1990</t>
  </si>
  <si>
    <t>03/09/1991</t>
  </si>
  <si>
    <t>27/08/1988</t>
  </si>
  <si>
    <t>01/11/1992</t>
  </si>
  <si>
    <t>18/10/1982</t>
  </si>
  <si>
    <t>09/11/1992</t>
  </si>
  <si>
    <t>08/07/1992</t>
  </si>
  <si>
    <t>: QH-2015-E.CH(TCNH1)</t>
  </si>
  <si>
    <t>: QH-2015-E.CH(TCNH2)</t>
  </si>
  <si>
    <t>Trần Hoàng Anh</t>
  </si>
  <si>
    <t>Ngô Phương Anh</t>
  </si>
  <si>
    <t>Trần Thị Quỳnh Anh</t>
  </si>
  <si>
    <t>Lưu Tuấn Anh</t>
  </si>
  <si>
    <t>Phạm Đặng Lam Châu</t>
  </si>
  <si>
    <t>Nguyễn Cao Cường</t>
  </si>
  <si>
    <t>Nguyễn Đăng Cường</t>
  </si>
  <si>
    <t>Bùi Mạnh Cường</t>
  </si>
  <si>
    <t>Doãn Quốc Cường</t>
  </si>
  <si>
    <t>Nguyễn Thị Hồng Diên</t>
  </si>
  <si>
    <t>Ngô Kim Dung</t>
  </si>
  <si>
    <t>Lê Văn Dũng</t>
  </si>
  <si>
    <t>Mai Việt Dũng</t>
  </si>
  <si>
    <t>Hà Thùy Dương</t>
  </si>
  <si>
    <t>Ngô Thùy Dương</t>
  </si>
  <si>
    <t>Nguyễn Việt Dương</t>
  </si>
  <si>
    <t>Phan Thị Bắc Hà</t>
  </si>
  <si>
    <t>Lưu Hoàng Hà</t>
  </si>
  <si>
    <t>Đậu Thị Thu Hà</t>
  </si>
  <si>
    <t>Trần Thị Minh Hằng</t>
  </si>
  <si>
    <t>Nguyễn Thái Lan Hoa</t>
  </si>
  <si>
    <t>Lê Xuân Huy</t>
  </si>
  <si>
    <t>Đỗ Thị Thu Huyền</t>
  </si>
  <si>
    <t>Nguyễn Thị Thu Hương</t>
  </si>
  <si>
    <t>Nguyễn Thị Hường</t>
  </si>
  <si>
    <t>Nguyễn Thị Ngọc Khánh</t>
  </si>
  <si>
    <t>Lương Thị Diệu Linh</t>
  </si>
  <si>
    <t>Kiều Mỹ Linh</t>
  </si>
  <si>
    <t>Hồ Đức Long</t>
  </si>
  <si>
    <t>Nguyễn Lê Mai</t>
  </si>
  <si>
    <t>Nguyễn Phượng Mai</t>
  </si>
  <si>
    <t>Lương Hoàng Minh</t>
  </si>
  <si>
    <t>Nguyễn Trà My</t>
  </si>
  <si>
    <t>Lê Thị Trà My</t>
  </si>
  <si>
    <t>Nguyễn Thành Nam</t>
  </si>
  <si>
    <t>Nguyễn Minh Nga</t>
  </si>
  <si>
    <t>Nguyễn Bích Ngọc</t>
  </si>
  <si>
    <t>Nguyễn Thị Hồng Ngọc</t>
  </si>
  <si>
    <t>Vũ Thị Minh Nguyệt</t>
  </si>
  <si>
    <t>Nguyễn Hồng Nhung</t>
  </si>
  <si>
    <t>Nguyễn Thị Nhung</t>
  </si>
  <si>
    <t>Lương Thị Tuyết Nhung</t>
  </si>
  <si>
    <t>Lê Ngọc Phương</t>
  </si>
  <si>
    <t>Lê Thị Thu Phương</t>
  </si>
  <si>
    <t>Lê Đức Quang</t>
  </si>
  <si>
    <t>Ma Đức Quang</t>
  </si>
  <si>
    <t>Lê Ngọc Quỳnh</t>
  </si>
  <si>
    <t>Nguyễn Ngọc Quỳnh</t>
  </si>
  <si>
    <t>Nguyễn Lương Sơn</t>
  </si>
  <si>
    <t>Trần Thị Phương Thảo</t>
  </si>
  <si>
    <t>Nguyễn Xuân Thắng</t>
  </si>
  <si>
    <t>Phạm Thị Thu</t>
  </si>
  <si>
    <t>Vũ Thị Hoài Trang</t>
  </si>
  <si>
    <t>Nguyễn Quỳnh Trang</t>
  </si>
  <si>
    <t>Vũ Thị Thu Trang</t>
  </si>
  <si>
    <t>Phí Cẩm Tú</t>
  </si>
  <si>
    <t>Lê Thanh Tú</t>
  </si>
  <si>
    <t>Nguyễn Văn Tuấn</t>
  </si>
  <si>
    <t>Nguyễn Thị Quỳnh Tương</t>
  </si>
  <si>
    <t>Đỗ Thị Hoài Vân</t>
  </si>
  <si>
    <t>Nguyễn Thị Quỳnh Vân</t>
  </si>
  <si>
    <t>Trần Thị Vui</t>
  </si>
  <si>
    <t>Nguyễn Thị Yến</t>
  </si>
  <si>
    <t>31/01/1992</t>
  </si>
  <si>
    <t>31/12/1993</t>
  </si>
  <si>
    <t>03/04/1992</t>
  </si>
  <si>
    <t>31/10/1992</t>
  </si>
  <si>
    <t>19/09/1992</t>
  </si>
  <si>
    <t>17/04/1993</t>
  </si>
  <si>
    <t>30/01/1988</t>
  </si>
  <si>
    <t>30/06/1990</t>
  </si>
  <si>
    <t>14/10/1988</t>
  </si>
  <si>
    <t>29/11/1989</t>
  </si>
  <si>
    <t>02/11/1977</t>
  </si>
  <si>
    <t>30/12/1987</t>
  </si>
  <si>
    <t>02/11/1991</t>
  </si>
  <si>
    <t>25/06/1990</t>
  </si>
  <si>
    <t>07/08/1992</t>
  </si>
  <si>
    <t>09/04/1987</t>
  </si>
  <si>
    <t>25/10/1990</t>
  </si>
  <si>
    <t>27/12/1990</t>
  </si>
  <si>
    <t>21/06/1993</t>
  </si>
  <si>
    <t>08/03/1992</t>
  </si>
  <si>
    <t>06/07/1991</t>
  </si>
  <si>
    <t>05/12/1989</t>
  </si>
  <si>
    <t>11/09/1992</t>
  </si>
  <si>
    <t>29/06/1993</t>
  </si>
  <si>
    <t>11/04/1989</t>
  </si>
  <si>
    <t>09/02/1984</t>
  </si>
  <si>
    <t>02/09/1992</t>
  </si>
  <si>
    <t>08/01/1991</t>
  </si>
  <si>
    <t>19/01/1992</t>
  </si>
  <si>
    <t>24/11/1992</t>
  </si>
  <si>
    <t>26/04/1992</t>
  </si>
  <si>
    <t>16/04/1983</t>
  </si>
  <si>
    <t>27/09/1991</t>
  </si>
  <si>
    <t>13/06/1993</t>
  </si>
  <si>
    <t>18/11/1992</t>
  </si>
  <si>
    <t>16/12/1992</t>
  </si>
  <si>
    <t>05/05/1992</t>
  </si>
  <si>
    <t>10/08/1991</t>
  </si>
  <si>
    <t>10/01/1983</t>
  </si>
  <si>
    <t>10/07/1988</t>
  </si>
  <si>
    <t>12/04/1992</t>
  </si>
  <si>
    <t>25/11/1992</t>
  </si>
  <si>
    <t>27/07/1986</t>
  </si>
  <si>
    <t>02/11/1983</t>
  </si>
  <si>
    <t>28/08/1992</t>
  </si>
  <si>
    <t>15/11/1991</t>
  </si>
  <si>
    <t>22/10/1991</t>
  </si>
  <si>
    <t>21/10/1988</t>
  </si>
  <si>
    <t>17/06/1992</t>
  </si>
  <si>
    <t>29/11/1993</t>
  </si>
  <si>
    <t>26/12/1993</t>
  </si>
  <si>
    <t>30/10/1990</t>
  </si>
  <si>
    <t>24/10/1991</t>
  </si>
  <si>
    <t>04/06/1991</t>
  </si>
  <si>
    <t>16/01/1987</t>
  </si>
  <si>
    <t>12/10/1991</t>
  </si>
  <si>
    <t>01/06/1990</t>
  </si>
  <si>
    <t>28/02/1985</t>
  </si>
  <si>
    <t>20/10/1990</t>
  </si>
  <si>
    <t>11/03/1988</t>
  </si>
  <si>
    <t>10/06/1992</t>
  </si>
  <si>
    <t>CHUYÊN NGÀNH: QUẢN TRỊ KINH DOANH</t>
  </si>
  <si>
    <t>Phạm Nhật Linh</t>
  </si>
  <si>
    <t>02/07/1991</t>
  </si>
  <si>
    <t>27/05/1992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</si>
</sst>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142">
    <xf numFmtId="0" fontId="0" fillId="0" borderId="0" xfId="0"/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Continuous"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vertical="center"/>
      <protection locked="0"/>
    </xf>
    <xf numFmtId="0" fontId="15" fillId="0" borderId="1" xfId="1" applyFont="1" applyFill="1" applyBorder="1" applyAlignment="1" applyProtection="1">
      <alignment horizontal="center" vertical="center"/>
    </xf>
    <xf numFmtId="9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9" fontId="18" fillId="0" borderId="0" xfId="1" applyNumberFormat="1" applyFont="1" applyFill="1" applyAlignment="1" applyProtection="1">
      <alignment horizontal="center" vertical="center"/>
    </xf>
    <xf numFmtId="9" fontId="19" fillId="0" borderId="0" xfId="1" applyNumberFormat="1" applyFont="1" applyFill="1" applyAlignment="1" applyProtection="1">
      <alignment horizontal="center" vertical="center"/>
    </xf>
    <xf numFmtId="10" fontId="10" fillId="0" borderId="0" xfId="1" applyNumberFormat="1" applyFont="1" applyAlignment="1" applyProtection="1">
      <alignment vertical="center" wrapText="1"/>
      <protection locked="0"/>
    </xf>
    <xf numFmtId="9" fontId="18" fillId="0" borderId="0" xfId="1" applyNumberFormat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right" vertical="center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5" fillId="0" borderId="0" xfId="1" applyFont="1" applyFill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14" fontId="14" fillId="0" borderId="1" xfId="1" applyNumberFormat="1" applyFont="1" applyFill="1" applyBorder="1" applyAlignment="1" applyProtection="1">
      <alignment horizontal="center" vertical="center" wrapText="1"/>
    </xf>
    <xf numFmtId="10" fontId="1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/>
    </xf>
    <xf numFmtId="0" fontId="22" fillId="0" borderId="0" xfId="5" applyFont="1" applyBorder="1" applyAlignment="1" applyProtection="1">
      <alignment vertical="center"/>
      <protection locked="0"/>
    </xf>
    <xf numFmtId="14" fontId="2" fillId="0" borderId="0" xfId="6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horizontal="center" vertical="center" wrapText="1"/>
    </xf>
    <xf numFmtId="0" fontId="26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 wrapText="1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alignment wrapText="1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14" fontId="2" fillId="0" borderId="0" xfId="1" applyNumberFormat="1" applyFont="1" applyFill="1" applyBorder="1" applyAlignment="1" applyProtection="1">
      <alignment horizontal="center"/>
      <protection locked="0"/>
    </xf>
    <xf numFmtId="14" fontId="2" fillId="0" borderId="0" xfId="1" applyNumberFormat="1" applyFont="1" applyFill="1" applyBorder="1" applyAlignment="1" applyProtection="1">
      <alignment horizontal="center"/>
    </xf>
    <xf numFmtId="14" fontId="2" fillId="0" borderId="0" xfId="1" applyNumberFormat="1" applyFont="1" applyFill="1" applyBorder="1" applyAlignment="1" applyProtection="1">
      <alignment horizontal="center" wrapText="1"/>
      <protection locked="0"/>
    </xf>
    <xf numFmtId="14" fontId="2" fillId="0" borderId="0" xfId="1" applyNumberFormat="1" applyFont="1" applyFill="1" applyBorder="1" applyAlignment="1" applyProtection="1">
      <alignment horizontal="center" wrapText="1"/>
    </xf>
    <xf numFmtId="0" fontId="2" fillId="0" borderId="0" xfId="7" applyFont="1" applyFill="1" applyBorder="1" applyAlignment="1" applyProtection="1">
      <alignment horizontal="center"/>
      <protection locked="0"/>
    </xf>
    <xf numFmtId="14" fontId="2" fillId="0" borderId="0" xfId="7" applyNumberFormat="1" applyFont="1" applyFill="1" applyBorder="1" applyProtection="1">
      <protection locked="0"/>
    </xf>
    <xf numFmtId="0" fontId="2" fillId="0" borderId="0" xfId="7" applyFont="1" applyFill="1" applyBorder="1" applyAlignment="1" applyProtection="1">
      <alignment horizontal="left"/>
      <protection locked="0"/>
    </xf>
    <xf numFmtId="0" fontId="2" fillId="0" borderId="0" xfId="7" applyFont="1" applyFill="1" applyBorder="1" applyProtection="1">
      <protection locked="0"/>
    </xf>
    <xf numFmtId="14" fontId="2" fillId="0" borderId="0" xfId="7" applyNumberFormat="1" applyFont="1" applyFill="1" applyBorder="1" applyAlignment="1" applyProtection="1">
      <alignment horizontal="center"/>
      <protection locked="0"/>
    </xf>
    <xf numFmtId="14" fontId="2" fillId="0" borderId="0" xfId="7" applyNumberFormat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23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Protection="1">
      <protection locked="0"/>
    </xf>
    <xf numFmtId="0" fontId="23" fillId="0" borderId="0" xfId="1" applyFont="1" applyFill="1" applyBorder="1" applyAlignment="1" applyProtection="1">
      <alignment horizontal="left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wrapText="1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24" fillId="0" borderId="0" xfId="1" applyFont="1" applyFill="1" applyBorder="1" applyProtection="1">
      <protection locked="0"/>
    </xf>
    <xf numFmtId="0" fontId="27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left"/>
      <protection locked="0"/>
    </xf>
    <xf numFmtId="0" fontId="21" fillId="0" borderId="1" xfId="0" applyNumberFormat="1" applyFont="1" applyBorder="1" applyAlignment="1">
      <alignment horizontal="left"/>
    </xf>
    <xf numFmtId="0" fontId="10" fillId="2" borderId="4" xfId="4" applyNumberFormat="1" applyFont="1" applyFill="1" applyBorder="1" applyAlignment="1">
      <alignment horizontal="center" vertical="center" wrapText="1"/>
    </xf>
    <xf numFmtId="0" fontId="10" fillId="2" borderId="5" xfId="4" applyNumberFormat="1" applyFont="1" applyFill="1" applyBorder="1" applyAlignment="1">
      <alignment horizontal="left" vertical="center" wrapText="1"/>
    </xf>
    <xf numFmtId="0" fontId="28" fillId="0" borderId="1" xfId="5" applyFont="1" applyBorder="1" applyAlignment="1" applyProtection="1">
      <alignment vertical="center"/>
      <protection locked="0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vertical="center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4" fillId="0" borderId="0" xfId="3" applyFont="1" applyAlignment="1">
      <alignment horizontal="center" vertical="center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12" fillId="0" borderId="0" xfId="1" applyFont="1" applyFill="1" applyAlignment="1" applyProtection="1">
      <alignment horizontal="left" vertical="center" wrapText="1"/>
      <protection locked="0"/>
    </xf>
  </cellXfs>
  <cellStyles count="8">
    <cellStyle name="Normal" xfId="0" builtinId="0"/>
    <cellStyle name="Normal 2" xfId="2"/>
    <cellStyle name="Normal_Danh sach nop Ho so - Ha Tinh" xfId="4"/>
    <cellStyle name="Normal_DANH SACH THI k18" xfId="3"/>
    <cellStyle name="Normal_Hssv 2006" xfId="7"/>
    <cellStyle name="Normal_K 17 QTKD 2 HN" xfId="6"/>
    <cellStyle name="Normal_Khoa 18 KTCT" xfId="1"/>
    <cellStyle name="Normal_Sheet1_K 17 QTKD 2 H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topLeftCell="A26" workbookViewId="0">
      <selection activeCell="E37" sqref="E37"/>
    </sheetView>
  </sheetViews>
  <sheetFormatPr defaultRowHeight="12.75" x14ac:dyDescent="0.2"/>
  <cols>
    <col min="1" max="1" width="3.85546875" style="96" customWidth="1"/>
    <col min="2" max="2" width="10.28515625" style="96" customWidth="1"/>
    <col min="3" max="3" width="17.42578125" style="96" customWidth="1"/>
    <col min="4" max="4" width="6.28515625" style="96" hidden="1" customWidth="1"/>
    <col min="5" max="5" width="14.42578125" style="127" customWidth="1"/>
    <col min="6" max="6" width="7.140625" style="96" customWidth="1"/>
    <col min="7" max="9" width="5.42578125" style="96" customWidth="1"/>
    <col min="10" max="10" width="5.5703125" style="96" customWidth="1"/>
    <col min="11" max="11" width="7.85546875" style="96" customWidth="1"/>
    <col min="12" max="15" width="8.7109375" style="95" hidden="1" customWidth="1"/>
    <col min="16" max="16" width="9.140625" style="95"/>
    <col min="17" max="17" width="19.85546875" style="95" customWidth="1"/>
    <col min="18" max="256" width="9.140625" style="96"/>
    <col min="257" max="257" width="3.85546875" style="96" customWidth="1"/>
    <col min="258" max="258" width="10.28515625" style="96" customWidth="1"/>
    <col min="259" max="259" width="19.42578125" style="96" customWidth="1"/>
    <col min="260" max="260" width="7.85546875" style="96" customWidth="1"/>
    <col min="261" max="261" width="11.28515625" style="96" customWidth="1"/>
    <col min="262" max="265" width="5.42578125" style="96" customWidth="1"/>
    <col min="266" max="266" width="5.5703125" style="96" customWidth="1"/>
    <col min="267" max="267" width="7.85546875" style="96" customWidth="1"/>
    <col min="268" max="271" width="0" style="96" hidden="1" customWidth="1"/>
    <col min="272" max="272" width="9.140625" style="96"/>
    <col min="273" max="273" width="19.85546875" style="96" customWidth="1"/>
    <col min="274" max="512" width="9.140625" style="96"/>
    <col min="513" max="513" width="3.85546875" style="96" customWidth="1"/>
    <col min="514" max="514" width="10.28515625" style="96" customWidth="1"/>
    <col min="515" max="515" width="19.42578125" style="96" customWidth="1"/>
    <col min="516" max="516" width="7.85546875" style="96" customWidth="1"/>
    <col min="517" max="517" width="11.28515625" style="96" customWidth="1"/>
    <col min="518" max="521" width="5.42578125" style="96" customWidth="1"/>
    <col min="522" max="522" width="5.5703125" style="96" customWidth="1"/>
    <col min="523" max="523" width="7.85546875" style="96" customWidth="1"/>
    <col min="524" max="527" width="0" style="96" hidden="1" customWidth="1"/>
    <col min="528" max="528" width="9.140625" style="96"/>
    <col min="529" max="529" width="19.85546875" style="96" customWidth="1"/>
    <col min="530" max="768" width="9.140625" style="96"/>
    <col min="769" max="769" width="3.85546875" style="96" customWidth="1"/>
    <col min="770" max="770" width="10.28515625" style="96" customWidth="1"/>
    <col min="771" max="771" width="19.42578125" style="96" customWidth="1"/>
    <col min="772" max="772" width="7.85546875" style="96" customWidth="1"/>
    <col min="773" max="773" width="11.28515625" style="96" customWidth="1"/>
    <col min="774" max="777" width="5.42578125" style="96" customWidth="1"/>
    <col min="778" max="778" width="5.5703125" style="96" customWidth="1"/>
    <col min="779" max="779" width="7.85546875" style="96" customWidth="1"/>
    <col min="780" max="783" width="0" style="96" hidden="1" customWidth="1"/>
    <col min="784" max="784" width="9.140625" style="96"/>
    <col min="785" max="785" width="19.85546875" style="96" customWidth="1"/>
    <col min="786" max="1024" width="9.140625" style="96"/>
    <col min="1025" max="1025" width="3.85546875" style="96" customWidth="1"/>
    <col min="1026" max="1026" width="10.28515625" style="96" customWidth="1"/>
    <col min="1027" max="1027" width="19.42578125" style="96" customWidth="1"/>
    <col min="1028" max="1028" width="7.85546875" style="96" customWidth="1"/>
    <col min="1029" max="1029" width="11.28515625" style="96" customWidth="1"/>
    <col min="1030" max="1033" width="5.42578125" style="96" customWidth="1"/>
    <col min="1034" max="1034" width="5.5703125" style="96" customWidth="1"/>
    <col min="1035" max="1035" width="7.85546875" style="96" customWidth="1"/>
    <col min="1036" max="1039" width="0" style="96" hidden="1" customWidth="1"/>
    <col min="1040" max="1040" width="9.140625" style="96"/>
    <col min="1041" max="1041" width="19.85546875" style="96" customWidth="1"/>
    <col min="1042" max="1280" width="9.140625" style="96"/>
    <col min="1281" max="1281" width="3.85546875" style="96" customWidth="1"/>
    <col min="1282" max="1282" width="10.28515625" style="96" customWidth="1"/>
    <col min="1283" max="1283" width="19.42578125" style="96" customWidth="1"/>
    <col min="1284" max="1284" width="7.85546875" style="96" customWidth="1"/>
    <col min="1285" max="1285" width="11.28515625" style="96" customWidth="1"/>
    <col min="1286" max="1289" width="5.42578125" style="96" customWidth="1"/>
    <col min="1290" max="1290" width="5.5703125" style="96" customWidth="1"/>
    <col min="1291" max="1291" width="7.85546875" style="96" customWidth="1"/>
    <col min="1292" max="1295" width="0" style="96" hidden="1" customWidth="1"/>
    <col min="1296" max="1296" width="9.140625" style="96"/>
    <col min="1297" max="1297" width="19.85546875" style="96" customWidth="1"/>
    <col min="1298" max="1536" width="9.140625" style="96"/>
    <col min="1537" max="1537" width="3.85546875" style="96" customWidth="1"/>
    <col min="1538" max="1538" width="10.28515625" style="96" customWidth="1"/>
    <col min="1539" max="1539" width="19.42578125" style="96" customWidth="1"/>
    <col min="1540" max="1540" width="7.85546875" style="96" customWidth="1"/>
    <col min="1541" max="1541" width="11.28515625" style="96" customWidth="1"/>
    <col min="1542" max="1545" width="5.42578125" style="96" customWidth="1"/>
    <col min="1546" max="1546" width="5.5703125" style="96" customWidth="1"/>
    <col min="1547" max="1547" width="7.85546875" style="96" customWidth="1"/>
    <col min="1548" max="1551" width="0" style="96" hidden="1" customWidth="1"/>
    <col min="1552" max="1552" width="9.140625" style="96"/>
    <col min="1553" max="1553" width="19.85546875" style="96" customWidth="1"/>
    <col min="1554" max="1792" width="9.140625" style="96"/>
    <col min="1793" max="1793" width="3.85546875" style="96" customWidth="1"/>
    <col min="1794" max="1794" width="10.28515625" style="96" customWidth="1"/>
    <col min="1795" max="1795" width="19.42578125" style="96" customWidth="1"/>
    <col min="1796" max="1796" width="7.85546875" style="96" customWidth="1"/>
    <col min="1797" max="1797" width="11.28515625" style="96" customWidth="1"/>
    <col min="1798" max="1801" width="5.42578125" style="96" customWidth="1"/>
    <col min="1802" max="1802" width="5.5703125" style="96" customWidth="1"/>
    <col min="1803" max="1803" width="7.85546875" style="96" customWidth="1"/>
    <col min="1804" max="1807" width="0" style="96" hidden="1" customWidth="1"/>
    <col min="1808" max="1808" width="9.140625" style="96"/>
    <col min="1809" max="1809" width="19.85546875" style="96" customWidth="1"/>
    <col min="1810" max="2048" width="9.140625" style="96"/>
    <col min="2049" max="2049" width="3.85546875" style="96" customWidth="1"/>
    <col min="2050" max="2050" width="10.28515625" style="96" customWidth="1"/>
    <col min="2051" max="2051" width="19.42578125" style="96" customWidth="1"/>
    <col min="2052" max="2052" width="7.85546875" style="96" customWidth="1"/>
    <col min="2053" max="2053" width="11.28515625" style="96" customWidth="1"/>
    <col min="2054" max="2057" width="5.42578125" style="96" customWidth="1"/>
    <col min="2058" max="2058" width="5.5703125" style="96" customWidth="1"/>
    <col min="2059" max="2059" width="7.85546875" style="96" customWidth="1"/>
    <col min="2060" max="2063" width="0" style="96" hidden="1" customWidth="1"/>
    <col min="2064" max="2064" width="9.140625" style="96"/>
    <col min="2065" max="2065" width="19.85546875" style="96" customWidth="1"/>
    <col min="2066" max="2304" width="9.140625" style="96"/>
    <col min="2305" max="2305" width="3.85546875" style="96" customWidth="1"/>
    <col min="2306" max="2306" width="10.28515625" style="96" customWidth="1"/>
    <col min="2307" max="2307" width="19.42578125" style="96" customWidth="1"/>
    <col min="2308" max="2308" width="7.85546875" style="96" customWidth="1"/>
    <col min="2309" max="2309" width="11.28515625" style="96" customWidth="1"/>
    <col min="2310" max="2313" width="5.42578125" style="96" customWidth="1"/>
    <col min="2314" max="2314" width="5.5703125" style="96" customWidth="1"/>
    <col min="2315" max="2315" width="7.85546875" style="96" customWidth="1"/>
    <col min="2316" max="2319" width="0" style="96" hidden="1" customWidth="1"/>
    <col min="2320" max="2320" width="9.140625" style="96"/>
    <col min="2321" max="2321" width="19.85546875" style="96" customWidth="1"/>
    <col min="2322" max="2560" width="9.140625" style="96"/>
    <col min="2561" max="2561" width="3.85546875" style="96" customWidth="1"/>
    <col min="2562" max="2562" width="10.28515625" style="96" customWidth="1"/>
    <col min="2563" max="2563" width="19.42578125" style="96" customWidth="1"/>
    <col min="2564" max="2564" width="7.85546875" style="96" customWidth="1"/>
    <col min="2565" max="2565" width="11.28515625" style="96" customWidth="1"/>
    <col min="2566" max="2569" width="5.42578125" style="96" customWidth="1"/>
    <col min="2570" max="2570" width="5.5703125" style="96" customWidth="1"/>
    <col min="2571" max="2571" width="7.85546875" style="96" customWidth="1"/>
    <col min="2572" max="2575" width="0" style="96" hidden="1" customWidth="1"/>
    <col min="2576" max="2576" width="9.140625" style="96"/>
    <col min="2577" max="2577" width="19.85546875" style="96" customWidth="1"/>
    <col min="2578" max="2816" width="9.140625" style="96"/>
    <col min="2817" max="2817" width="3.85546875" style="96" customWidth="1"/>
    <col min="2818" max="2818" width="10.28515625" style="96" customWidth="1"/>
    <col min="2819" max="2819" width="19.42578125" style="96" customWidth="1"/>
    <col min="2820" max="2820" width="7.85546875" style="96" customWidth="1"/>
    <col min="2821" max="2821" width="11.28515625" style="96" customWidth="1"/>
    <col min="2822" max="2825" width="5.42578125" style="96" customWidth="1"/>
    <col min="2826" max="2826" width="5.5703125" style="96" customWidth="1"/>
    <col min="2827" max="2827" width="7.85546875" style="96" customWidth="1"/>
    <col min="2828" max="2831" width="0" style="96" hidden="1" customWidth="1"/>
    <col min="2832" max="2832" width="9.140625" style="96"/>
    <col min="2833" max="2833" width="19.85546875" style="96" customWidth="1"/>
    <col min="2834" max="3072" width="9.140625" style="96"/>
    <col min="3073" max="3073" width="3.85546875" style="96" customWidth="1"/>
    <col min="3074" max="3074" width="10.28515625" style="96" customWidth="1"/>
    <col min="3075" max="3075" width="19.42578125" style="96" customWidth="1"/>
    <col min="3076" max="3076" width="7.85546875" style="96" customWidth="1"/>
    <col min="3077" max="3077" width="11.28515625" style="96" customWidth="1"/>
    <col min="3078" max="3081" width="5.42578125" style="96" customWidth="1"/>
    <col min="3082" max="3082" width="5.5703125" style="96" customWidth="1"/>
    <col min="3083" max="3083" width="7.85546875" style="96" customWidth="1"/>
    <col min="3084" max="3087" width="0" style="96" hidden="1" customWidth="1"/>
    <col min="3088" max="3088" width="9.140625" style="96"/>
    <col min="3089" max="3089" width="19.85546875" style="96" customWidth="1"/>
    <col min="3090" max="3328" width="9.140625" style="96"/>
    <col min="3329" max="3329" width="3.85546875" style="96" customWidth="1"/>
    <col min="3330" max="3330" width="10.28515625" style="96" customWidth="1"/>
    <col min="3331" max="3331" width="19.42578125" style="96" customWidth="1"/>
    <col min="3332" max="3332" width="7.85546875" style="96" customWidth="1"/>
    <col min="3333" max="3333" width="11.28515625" style="96" customWidth="1"/>
    <col min="3334" max="3337" width="5.42578125" style="96" customWidth="1"/>
    <col min="3338" max="3338" width="5.5703125" style="96" customWidth="1"/>
    <col min="3339" max="3339" width="7.85546875" style="96" customWidth="1"/>
    <col min="3340" max="3343" width="0" style="96" hidden="1" customWidth="1"/>
    <col min="3344" max="3344" width="9.140625" style="96"/>
    <col min="3345" max="3345" width="19.85546875" style="96" customWidth="1"/>
    <col min="3346" max="3584" width="9.140625" style="96"/>
    <col min="3585" max="3585" width="3.85546875" style="96" customWidth="1"/>
    <col min="3586" max="3586" width="10.28515625" style="96" customWidth="1"/>
    <col min="3587" max="3587" width="19.42578125" style="96" customWidth="1"/>
    <col min="3588" max="3588" width="7.85546875" style="96" customWidth="1"/>
    <col min="3589" max="3589" width="11.28515625" style="96" customWidth="1"/>
    <col min="3590" max="3593" width="5.42578125" style="96" customWidth="1"/>
    <col min="3594" max="3594" width="5.5703125" style="96" customWidth="1"/>
    <col min="3595" max="3595" width="7.85546875" style="96" customWidth="1"/>
    <col min="3596" max="3599" width="0" style="96" hidden="1" customWidth="1"/>
    <col min="3600" max="3600" width="9.140625" style="96"/>
    <col min="3601" max="3601" width="19.85546875" style="96" customWidth="1"/>
    <col min="3602" max="3840" width="9.140625" style="96"/>
    <col min="3841" max="3841" width="3.85546875" style="96" customWidth="1"/>
    <col min="3842" max="3842" width="10.28515625" style="96" customWidth="1"/>
    <col min="3843" max="3843" width="19.42578125" style="96" customWidth="1"/>
    <col min="3844" max="3844" width="7.85546875" style="96" customWidth="1"/>
    <col min="3845" max="3845" width="11.28515625" style="96" customWidth="1"/>
    <col min="3846" max="3849" width="5.42578125" style="96" customWidth="1"/>
    <col min="3850" max="3850" width="5.5703125" style="96" customWidth="1"/>
    <col min="3851" max="3851" width="7.85546875" style="96" customWidth="1"/>
    <col min="3852" max="3855" width="0" style="96" hidden="1" customWidth="1"/>
    <col min="3856" max="3856" width="9.140625" style="96"/>
    <col min="3857" max="3857" width="19.85546875" style="96" customWidth="1"/>
    <col min="3858" max="4096" width="9.140625" style="96"/>
    <col min="4097" max="4097" width="3.85546875" style="96" customWidth="1"/>
    <col min="4098" max="4098" width="10.28515625" style="96" customWidth="1"/>
    <col min="4099" max="4099" width="19.42578125" style="96" customWidth="1"/>
    <col min="4100" max="4100" width="7.85546875" style="96" customWidth="1"/>
    <col min="4101" max="4101" width="11.28515625" style="96" customWidth="1"/>
    <col min="4102" max="4105" width="5.42578125" style="96" customWidth="1"/>
    <col min="4106" max="4106" width="5.5703125" style="96" customWidth="1"/>
    <col min="4107" max="4107" width="7.85546875" style="96" customWidth="1"/>
    <col min="4108" max="4111" width="0" style="96" hidden="1" customWidth="1"/>
    <col min="4112" max="4112" width="9.140625" style="96"/>
    <col min="4113" max="4113" width="19.85546875" style="96" customWidth="1"/>
    <col min="4114" max="4352" width="9.140625" style="96"/>
    <col min="4353" max="4353" width="3.85546875" style="96" customWidth="1"/>
    <col min="4354" max="4354" width="10.28515625" style="96" customWidth="1"/>
    <col min="4355" max="4355" width="19.42578125" style="96" customWidth="1"/>
    <col min="4356" max="4356" width="7.85546875" style="96" customWidth="1"/>
    <col min="4357" max="4357" width="11.28515625" style="96" customWidth="1"/>
    <col min="4358" max="4361" width="5.42578125" style="96" customWidth="1"/>
    <col min="4362" max="4362" width="5.5703125" style="96" customWidth="1"/>
    <col min="4363" max="4363" width="7.85546875" style="96" customWidth="1"/>
    <col min="4364" max="4367" width="0" style="96" hidden="1" customWidth="1"/>
    <col min="4368" max="4368" width="9.140625" style="96"/>
    <col min="4369" max="4369" width="19.85546875" style="96" customWidth="1"/>
    <col min="4370" max="4608" width="9.140625" style="96"/>
    <col min="4609" max="4609" width="3.85546875" style="96" customWidth="1"/>
    <col min="4610" max="4610" width="10.28515625" style="96" customWidth="1"/>
    <col min="4611" max="4611" width="19.42578125" style="96" customWidth="1"/>
    <col min="4612" max="4612" width="7.85546875" style="96" customWidth="1"/>
    <col min="4613" max="4613" width="11.28515625" style="96" customWidth="1"/>
    <col min="4614" max="4617" width="5.42578125" style="96" customWidth="1"/>
    <col min="4618" max="4618" width="5.5703125" style="96" customWidth="1"/>
    <col min="4619" max="4619" width="7.85546875" style="96" customWidth="1"/>
    <col min="4620" max="4623" width="0" style="96" hidden="1" customWidth="1"/>
    <col min="4624" max="4624" width="9.140625" style="96"/>
    <col min="4625" max="4625" width="19.85546875" style="96" customWidth="1"/>
    <col min="4626" max="4864" width="9.140625" style="96"/>
    <col min="4865" max="4865" width="3.85546875" style="96" customWidth="1"/>
    <col min="4866" max="4866" width="10.28515625" style="96" customWidth="1"/>
    <col min="4867" max="4867" width="19.42578125" style="96" customWidth="1"/>
    <col min="4868" max="4868" width="7.85546875" style="96" customWidth="1"/>
    <col min="4869" max="4869" width="11.28515625" style="96" customWidth="1"/>
    <col min="4870" max="4873" width="5.42578125" style="96" customWidth="1"/>
    <col min="4874" max="4874" width="5.5703125" style="96" customWidth="1"/>
    <col min="4875" max="4875" width="7.85546875" style="96" customWidth="1"/>
    <col min="4876" max="4879" width="0" style="96" hidden="1" customWidth="1"/>
    <col min="4880" max="4880" width="9.140625" style="96"/>
    <col min="4881" max="4881" width="19.85546875" style="96" customWidth="1"/>
    <col min="4882" max="5120" width="9.140625" style="96"/>
    <col min="5121" max="5121" width="3.85546875" style="96" customWidth="1"/>
    <col min="5122" max="5122" width="10.28515625" style="96" customWidth="1"/>
    <col min="5123" max="5123" width="19.42578125" style="96" customWidth="1"/>
    <col min="5124" max="5124" width="7.85546875" style="96" customWidth="1"/>
    <col min="5125" max="5125" width="11.28515625" style="96" customWidth="1"/>
    <col min="5126" max="5129" width="5.42578125" style="96" customWidth="1"/>
    <col min="5130" max="5130" width="5.5703125" style="96" customWidth="1"/>
    <col min="5131" max="5131" width="7.85546875" style="96" customWidth="1"/>
    <col min="5132" max="5135" width="0" style="96" hidden="1" customWidth="1"/>
    <col min="5136" max="5136" width="9.140625" style="96"/>
    <col min="5137" max="5137" width="19.85546875" style="96" customWidth="1"/>
    <col min="5138" max="5376" width="9.140625" style="96"/>
    <col min="5377" max="5377" width="3.85546875" style="96" customWidth="1"/>
    <col min="5378" max="5378" width="10.28515625" style="96" customWidth="1"/>
    <col min="5379" max="5379" width="19.42578125" style="96" customWidth="1"/>
    <col min="5380" max="5380" width="7.85546875" style="96" customWidth="1"/>
    <col min="5381" max="5381" width="11.28515625" style="96" customWidth="1"/>
    <col min="5382" max="5385" width="5.42578125" style="96" customWidth="1"/>
    <col min="5386" max="5386" width="5.5703125" style="96" customWidth="1"/>
    <col min="5387" max="5387" width="7.85546875" style="96" customWidth="1"/>
    <col min="5388" max="5391" width="0" style="96" hidden="1" customWidth="1"/>
    <col min="5392" max="5392" width="9.140625" style="96"/>
    <col min="5393" max="5393" width="19.85546875" style="96" customWidth="1"/>
    <col min="5394" max="5632" width="9.140625" style="96"/>
    <col min="5633" max="5633" width="3.85546875" style="96" customWidth="1"/>
    <col min="5634" max="5634" width="10.28515625" style="96" customWidth="1"/>
    <col min="5635" max="5635" width="19.42578125" style="96" customWidth="1"/>
    <col min="5636" max="5636" width="7.85546875" style="96" customWidth="1"/>
    <col min="5637" max="5637" width="11.28515625" style="96" customWidth="1"/>
    <col min="5638" max="5641" width="5.42578125" style="96" customWidth="1"/>
    <col min="5642" max="5642" width="5.5703125" style="96" customWidth="1"/>
    <col min="5643" max="5643" width="7.85546875" style="96" customWidth="1"/>
    <col min="5644" max="5647" width="0" style="96" hidden="1" customWidth="1"/>
    <col min="5648" max="5648" width="9.140625" style="96"/>
    <col min="5649" max="5649" width="19.85546875" style="96" customWidth="1"/>
    <col min="5650" max="5888" width="9.140625" style="96"/>
    <col min="5889" max="5889" width="3.85546875" style="96" customWidth="1"/>
    <col min="5890" max="5890" width="10.28515625" style="96" customWidth="1"/>
    <col min="5891" max="5891" width="19.42578125" style="96" customWidth="1"/>
    <col min="5892" max="5892" width="7.85546875" style="96" customWidth="1"/>
    <col min="5893" max="5893" width="11.28515625" style="96" customWidth="1"/>
    <col min="5894" max="5897" width="5.42578125" style="96" customWidth="1"/>
    <col min="5898" max="5898" width="5.5703125" style="96" customWidth="1"/>
    <col min="5899" max="5899" width="7.85546875" style="96" customWidth="1"/>
    <col min="5900" max="5903" width="0" style="96" hidden="1" customWidth="1"/>
    <col min="5904" max="5904" width="9.140625" style="96"/>
    <col min="5905" max="5905" width="19.85546875" style="96" customWidth="1"/>
    <col min="5906" max="6144" width="9.140625" style="96"/>
    <col min="6145" max="6145" width="3.85546875" style="96" customWidth="1"/>
    <col min="6146" max="6146" width="10.28515625" style="96" customWidth="1"/>
    <col min="6147" max="6147" width="19.42578125" style="96" customWidth="1"/>
    <col min="6148" max="6148" width="7.85546875" style="96" customWidth="1"/>
    <col min="6149" max="6149" width="11.28515625" style="96" customWidth="1"/>
    <col min="6150" max="6153" width="5.42578125" style="96" customWidth="1"/>
    <col min="6154" max="6154" width="5.5703125" style="96" customWidth="1"/>
    <col min="6155" max="6155" width="7.85546875" style="96" customWidth="1"/>
    <col min="6156" max="6159" width="0" style="96" hidden="1" customWidth="1"/>
    <col min="6160" max="6160" width="9.140625" style="96"/>
    <col min="6161" max="6161" width="19.85546875" style="96" customWidth="1"/>
    <col min="6162" max="6400" width="9.140625" style="96"/>
    <col min="6401" max="6401" width="3.85546875" style="96" customWidth="1"/>
    <col min="6402" max="6402" width="10.28515625" style="96" customWidth="1"/>
    <col min="6403" max="6403" width="19.42578125" style="96" customWidth="1"/>
    <col min="6404" max="6404" width="7.85546875" style="96" customWidth="1"/>
    <col min="6405" max="6405" width="11.28515625" style="96" customWidth="1"/>
    <col min="6406" max="6409" width="5.42578125" style="96" customWidth="1"/>
    <col min="6410" max="6410" width="5.5703125" style="96" customWidth="1"/>
    <col min="6411" max="6411" width="7.85546875" style="96" customWidth="1"/>
    <col min="6412" max="6415" width="0" style="96" hidden="1" customWidth="1"/>
    <col min="6416" max="6416" width="9.140625" style="96"/>
    <col min="6417" max="6417" width="19.85546875" style="96" customWidth="1"/>
    <col min="6418" max="6656" width="9.140625" style="96"/>
    <col min="6657" max="6657" width="3.85546875" style="96" customWidth="1"/>
    <col min="6658" max="6658" width="10.28515625" style="96" customWidth="1"/>
    <col min="6659" max="6659" width="19.42578125" style="96" customWidth="1"/>
    <col min="6660" max="6660" width="7.85546875" style="96" customWidth="1"/>
    <col min="6661" max="6661" width="11.28515625" style="96" customWidth="1"/>
    <col min="6662" max="6665" width="5.42578125" style="96" customWidth="1"/>
    <col min="6666" max="6666" width="5.5703125" style="96" customWidth="1"/>
    <col min="6667" max="6667" width="7.85546875" style="96" customWidth="1"/>
    <col min="6668" max="6671" width="0" style="96" hidden="1" customWidth="1"/>
    <col min="6672" max="6672" width="9.140625" style="96"/>
    <col min="6673" max="6673" width="19.85546875" style="96" customWidth="1"/>
    <col min="6674" max="6912" width="9.140625" style="96"/>
    <col min="6913" max="6913" width="3.85546875" style="96" customWidth="1"/>
    <col min="6914" max="6914" width="10.28515625" style="96" customWidth="1"/>
    <col min="6915" max="6915" width="19.42578125" style="96" customWidth="1"/>
    <col min="6916" max="6916" width="7.85546875" style="96" customWidth="1"/>
    <col min="6917" max="6917" width="11.28515625" style="96" customWidth="1"/>
    <col min="6918" max="6921" width="5.42578125" style="96" customWidth="1"/>
    <col min="6922" max="6922" width="5.5703125" style="96" customWidth="1"/>
    <col min="6923" max="6923" width="7.85546875" style="96" customWidth="1"/>
    <col min="6924" max="6927" width="0" style="96" hidden="1" customWidth="1"/>
    <col min="6928" max="6928" width="9.140625" style="96"/>
    <col min="6929" max="6929" width="19.85546875" style="96" customWidth="1"/>
    <col min="6930" max="7168" width="9.140625" style="96"/>
    <col min="7169" max="7169" width="3.85546875" style="96" customWidth="1"/>
    <col min="7170" max="7170" width="10.28515625" style="96" customWidth="1"/>
    <col min="7171" max="7171" width="19.42578125" style="96" customWidth="1"/>
    <col min="7172" max="7172" width="7.85546875" style="96" customWidth="1"/>
    <col min="7173" max="7173" width="11.28515625" style="96" customWidth="1"/>
    <col min="7174" max="7177" width="5.42578125" style="96" customWidth="1"/>
    <col min="7178" max="7178" width="5.5703125" style="96" customWidth="1"/>
    <col min="7179" max="7179" width="7.85546875" style="96" customWidth="1"/>
    <col min="7180" max="7183" width="0" style="96" hidden="1" customWidth="1"/>
    <col min="7184" max="7184" width="9.140625" style="96"/>
    <col min="7185" max="7185" width="19.85546875" style="96" customWidth="1"/>
    <col min="7186" max="7424" width="9.140625" style="96"/>
    <col min="7425" max="7425" width="3.85546875" style="96" customWidth="1"/>
    <col min="7426" max="7426" width="10.28515625" style="96" customWidth="1"/>
    <col min="7427" max="7427" width="19.42578125" style="96" customWidth="1"/>
    <col min="7428" max="7428" width="7.85546875" style="96" customWidth="1"/>
    <col min="7429" max="7429" width="11.28515625" style="96" customWidth="1"/>
    <col min="7430" max="7433" width="5.42578125" style="96" customWidth="1"/>
    <col min="7434" max="7434" width="5.5703125" style="96" customWidth="1"/>
    <col min="7435" max="7435" width="7.85546875" style="96" customWidth="1"/>
    <col min="7436" max="7439" width="0" style="96" hidden="1" customWidth="1"/>
    <col min="7440" max="7440" width="9.140625" style="96"/>
    <col min="7441" max="7441" width="19.85546875" style="96" customWidth="1"/>
    <col min="7442" max="7680" width="9.140625" style="96"/>
    <col min="7681" max="7681" width="3.85546875" style="96" customWidth="1"/>
    <col min="7682" max="7682" width="10.28515625" style="96" customWidth="1"/>
    <col min="7683" max="7683" width="19.42578125" style="96" customWidth="1"/>
    <col min="7684" max="7684" width="7.85546875" style="96" customWidth="1"/>
    <col min="7685" max="7685" width="11.28515625" style="96" customWidth="1"/>
    <col min="7686" max="7689" width="5.42578125" style="96" customWidth="1"/>
    <col min="7690" max="7690" width="5.5703125" style="96" customWidth="1"/>
    <col min="7691" max="7691" width="7.85546875" style="96" customWidth="1"/>
    <col min="7692" max="7695" width="0" style="96" hidden="1" customWidth="1"/>
    <col min="7696" max="7696" width="9.140625" style="96"/>
    <col min="7697" max="7697" width="19.85546875" style="96" customWidth="1"/>
    <col min="7698" max="7936" width="9.140625" style="96"/>
    <col min="7937" max="7937" width="3.85546875" style="96" customWidth="1"/>
    <col min="7938" max="7938" width="10.28515625" style="96" customWidth="1"/>
    <col min="7939" max="7939" width="19.42578125" style="96" customWidth="1"/>
    <col min="7940" max="7940" width="7.85546875" style="96" customWidth="1"/>
    <col min="7941" max="7941" width="11.28515625" style="96" customWidth="1"/>
    <col min="7942" max="7945" width="5.42578125" style="96" customWidth="1"/>
    <col min="7946" max="7946" width="5.5703125" style="96" customWidth="1"/>
    <col min="7947" max="7947" width="7.85546875" style="96" customWidth="1"/>
    <col min="7948" max="7951" width="0" style="96" hidden="1" customWidth="1"/>
    <col min="7952" max="7952" width="9.140625" style="96"/>
    <col min="7953" max="7953" width="19.85546875" style="96" customWidth="1"/>
    <col min="7954" max="8192" width="9.140625" style="96"/>
    <col min="8193" max="8193" width="3.85546875" style="96" customWidth="1"/>
    <col min="8194" max="8194" width="10.28515625" style="96" customWidth="1"/>
    <col min="8195" max="8195" width="19.42578125" style="96" customWidth="1"/>
    <col min="8196" max="8196" width="7.85546875" style="96" customWidth="1"/>
    <col min="8197" max="8197" width="11.28515625" style="96" customWidth="1"/>
    <col min="8198" max="8201" width="5.42578125" style="96" customWidth="1"/>
    <col min="8202" max="8202" width="5.5703125" style="96" customWidth="1"/>
    <col min="8203" max="8203" width="7.85546875" style="96" customWidth="1"/>
    <col min="8204" max="8207" width="0" style="96" hidden="1" customWidth="1"/>
    <col min="8208" max="8208" width="9.140625" style="96"/>
    <col min="8209" max="8209" width="19.85546875" style="96" customWidth="1"/>
    <col min="8210" max="8448" width="9.140625" style="96"/>
    <col min="8449" max="8449" width="3.85546875" style="96" customWidth="1"/>
    <col min="8450" max="8450" width="10.28515625" style="96" customWidth="1"/>
    <col min="8451" max="8451" width="19.42578125" style="96" customWidth="1"/>
    <col min="8452" max="8452" width="7.85546875" style="96" customWidth="1"/>
    <col min="8453" max="8453" width="11.28515625" style="96" customWidth="1"/>
    <col min="8454" max="8457" width="5.42578125" style="96" customWidth="1"/>
    <col min="8458" max="8458" width="5.5703125" style="96" customWidth="1"/>
    <col min="8459" max="8459" width="7.85546875" style="96" customWidth="1"/>
    <col min="8460" max="8463" width="0" style="96" hidden="1" customWidth="1"/>
    <col min="8464" max="8464" width="9.140625" style="96"/>
    <col min="8465" max="8465" width="19.85546875" style="96" customWidth="1"/>
    <col min="8466" max="8704" width="9.140625" style="96"/>
    <col min="8705" max="8705" width="3.85546875" style="96" customWidth="1"/>
    <col min="8706" max="8706" width="10.28515625" style="96" customWidth="1"/>
    <col min="8707" max="8707" width="19.42578125" style="96" customWidth="1"/>
    <col min="8708" max="8708" width="7.85546875" style="96" customWidth="1"/>
    <col min="8709" max="8709" width="11.28515625" style="96" customWidth="1"/>
    <col min="8710" max="8713" width="5.42578125" style="96" customWidth="1"/>
    <col min="8714" max="8714" width="5.5703125" style="96" customWidth="1"/>
    <col min="8715" max="8715" width="7.85546875" style="96" customWidth="1"/>
    <col min="8716" max="8719" width="0" style="96" hidden="1" customWidth="1"/>
    <col min="8720" max="8720" width="9.140625" style="96"/>
    <col min="8721" max="8721" width="19.85546875" style="96" customWidth="1"/>
    <col min="8722" max="8960" width="9.140625" style="96"/>
    <col min="8961" max="8961" width="3.85546875" style="96" customWidth="1"/>
    <col min="8962" max="8962" width="10.28515625" style="96" customWidth="1"/>
    <col min="8963" max="8963" width="19.42578125" style="96" customWidth="1"/>
    <col min="8964" max="8964" width="7.85546875" style="96" customWidth="1"/>
    <col min="8965" max="8965" width="11.28515625" style="96" customWidth="1"/>
    <col min="8966" max="8969" width="5.42578125" style="96" customWidth="1"/>
    <col min="8970" max="8970" width="5.5703125" style="96" customWidth="1"/>
    <col min="8971" max="8971" width="7.85546875" style="96" customWidth="1"/>
    <col min="8972" max="8975" width="0" style="96" hidden="1" customWidth="1"/>
    <col min="8976" max="8976" width="9.140625" style="96"/>
    <col min="8977" max="8977" width="19.85546875" style="96" customWidth="1"/>
    <col min="8978" max="9216" width="9.140625" style="96"/>
    <col min="9217" max="9217" width="3.85546875" style="96" customWidth="1"/>
    <col min="9218" max="9218" width="10.28515625" style="96" customWidth="1"/>
    <col min="9219" max="9219" width="19.42578125" style="96" customWidth="1"/>
    <col min="9220" max="9220" width="7.85546875" style="96" customWidth="1"/>
    <col min="9221" max="9221" width="11.28515625" style="96" customWidth="1"/>
    <col min="9222" max="9225" width="5.42578125" style="96" customWidth="1"/>
    <col min="9226" max="9226" width="5.5703125" style="96" customWidth="1"/>
    <col min="9227" max="9227" width="7.85546875" style="96" customWidth="1"/>
    <col min="9228" max="9231" width="0" style="96" hidden="1" customWidth="1"/>
    <col min="9232" max="9232" width="9.140625" style="96"/>
    <col min="9233" max="9233" width="19.85546875" style="96" customWidth="1"/>
    <col min="9234" max="9472" width="9.140625" style="96"/>
    <col min="9473" max="9473" width="3.85546875" style="96" customWidth="1"/>
    <col min="9474" max="9474" width="10.28515625" style="96" customWidth="1"/>
    <col min="9475" max="9475" width="19.42578125" style="96" customWidth="1"/>
    <col min="9476" max="9476" width="7.85546875" style="96" customWidth="1"/>
    <col min="9477" max="9477" width="11.28515625" style="96" customWidth="1"/>
    <col min="9478" max="9481" width="5.42578125" style="96" customWidth="1"/>
    <col min="9482" max="9482" width="5.5703125" style="96" customWidth="1"/>
    <col min="9483" max="9483" width="7.85546875" style="96" customWidth="1"/>
    <col min="9484" max="9487" width="0" style="96" hidden="1" customWidth="1"/>
    <col min="9488" max="9488" width="9.140625" style="96"/>
    <col min="9489" max="9489" width="19.85546875" style="96" customWidth="1"/>
    <col min="9490" max="9728" width="9.140625" style="96"/>
    <col min="9729" max="9729" width="3.85546875" style="96" customWidth="1"/>
    <col min="9730" max="9730" width="10.28515625" style="96" customWidth="1"/>
    <col min="9731" max="9731" width="19.42578125" style="96" customWidth="1"/>
    <col min="9732" max="9732" width="7.85546875" style="96" customWidth="1"/>
    <col min="9733" max="9733" width="11.28515625" style="96" customWidth="1"/>
    <col min="9734" max="9737" width="5.42578125" style="96" customWidth="1"/>
    <col min="9738" max="9738" width="5.5703125" style="96" customWidth="1"/>
    <col min="9739" max="9739" width="7.85546875" style="96" customWidth="1"/>
    <col min="9740" max="9743" width="0" style="96" hidden="1" customWidth="1"/>
    <col min="9744" max="9744" width="9.140625" style="96"/>
    <col min="9745" max="9745" width="19.85546875" style="96" customWidth="1"/>
    <col min="9746" max="9984" width="9.140625" style="96"/>
    <col min="9985" max="9985" width="3.85546875" style="96" customWidth="1"/>
    <col min="9986" max="9986" width="10.28515625" style="96" customWidth="1"/>
    <col min="9987" max="9987" width="19.42578125" style="96" customWidth="1"/>
    <col min="9988" max="9988" width="7.85546875" style="96" customWidth="1"/>
    <col min="9989" max="9989" width="11.28515625" style="96" customWidth="1"/>
    <col min="9990" max="9993" width="5.42578125" style="96" customWidth="1"/>
    <col min="9994" max="9994" width="5.5703125" style="96" customWidth="1"/>
    <col min="9995" max="9995" width="7.85546875" style="96" customWidth="1"/>
    <col min="9996" max="9999" width="0" style="96" hidden="1" customWidth="1"/>
    <col min="10000" max="10000" width="9.140625" style="96"/>
    <col min="10001" max="10001" width="19.85546875" style="96" customWidth="1"/>
    <col min="10002" max="10240" width="9.140625" style="96"/>
    <col min="10241" max="10241" width="3.85546875" style="96" customWidth="1"/>
    <col min="10242" max="10242" width="10.28515625" style="96" customWidth="1"/>
    <col min="10243" max="10243" width="19.42578125" style="96" customWidth="1"/>
    <col min="10244" max="10244" width="7.85546875" style="96" customWidth="1"/>
    <col min="10245" max="10245" width="11.28515625" style="96" customWidth="1"/>
    <col min="10246" max="10249" width="5.42578125" style="96" customWidth="1"/>
    <col min="10250" max="10250" width="5.5703125" style="96" customWidth="1"/>
    <col min="10251" max="10251" width="7.85546875" style="96" customWidth="1"/>
    <col min="10252" max="10255" width="0" style="96" hidden="1" customWidth="1"/>
    <col min="10256" max="10256" width="9.140625" style="96"/>
    <col min="10257" max="10257" width="19.85546875" style="96" customWidth="1"/>
    <col min="10258" max="10496" width="9.140625" style="96"/>
    <col min="10497" max="10497" width="3.85546875" style="96" customWidth="1"/>
    <col min="10498" max="10498" width="10.28515625" style="96" customWidth="1"/>
    <col min="10499" max="10499" width="19.42578125" style="96" customWidth="1"/>
    <col min="10500" max="10500" width="7.85546875" style="96" customWidth="1"/>
    <col min="10501" max="10501" width="11.28515625" style="96" customWidth="1"/>
    <col min="10502" max="10505" width="5.42578125" style="96" customWidth="1"/>
    <col min="10506" max="10506" width="5.5703125" style="96" customWidth="1"/>
    <col min="10507" max="10507" width="7.85546875" style="96" customWidth="1"/>
    <col min="10508" max="10511" width="0" style="96" hidden="1" customWidth="1"/>
    <col min="10512" max="10512" width="9.140625" style="96"/>
    <col min="10513" max="10513" width="19.85546875" style="96" customWidth="1"/>
    <col min="10514" max="10752" width="9.140625" style="96"/>
    <col min="10753" max="10753" width="3.85546875" style="96" customWidth="1"/>
    <col min="10754" max="10754" width="10.28515625" style="96" customWidth="1"/>
    <col min="10755" max="10755" width="19.42578125" style="96" customWidth="1"/>
    <col min="10756" max="10756" width="7.85546875" style="96" customWidth="1"/>
    <col min="10757" max="10757" width="11.28515625" style="96" customWidth="1"/>
    <col min="10758" max="10761" width="5.42578125" style="96" customWidth="1"/>
    <col min="10762" max="10762" width="5.5703125" style="96" customWidth="1"/>
    <col min="10763" max="10763" width="7.85546875" style="96" customWidth="1"/>
    <col min="10764" max="10767" width="0" style="96" hidden="1" customWidth="1"/>
    <col min="10768" max="10768" width="9.140625" style="96"/>
    <col min="10769" max="10769" width="19.85546875" style="96" customWidth="1"/>
    <col min="10770" max="11008" width="9.140625" style="96"/>
    <col min="11009" max="11009" width="3.85546875" style="96" customWidth="1"/>
    <col min="11010" max="11010" width="10.28515625" style="96" customWidth="1"/>
    <col min="11011" max="11011" width="19.42578125" style="96" customWidth="1"/>
    <col min="11012" max="11012" width="7.85546875" style="96" customWidth="1"/>
    <col min="11013" max="11013" width="11.28515625" style="96" customWidth="1"/>
    <col min="11014" max="11017" width="5.42578125" style="96" customWidth="1"/>
    <col min="11018" max="11018" width="5.5703125" style="96" customWidth="1"/>
    <col min="11019" max="11019" width="7.85546875" style="96" customWidth="1"/>
    <col min="11020" max="11023" width="0" style="96" hidden="1" customWidth="1"/>
    <col min="11024" max="11024" width="9.140625" style="96"/>
    <col min="11025" max="11025" width="19.85546875" style="96" customWidth="1"/>
    <col min="11026" max="11264" width="9.140625" style="96"/>
    <col min="11265" max="11265" width="3.85546875" style="96" customWidth="1"/>
    <col min="11266" max="11266" width="10.28515625" style="96" customWidth="1"/>
    <col min="11267" max="11267" width="19.42578125" style="96" customWidth="1"/>
    <col min="11268" max="11268" width="7.85546875" style="96" customWidth="1"/>
    <col min="11269" max="11269" width="11.28515625" style="96" customWidth="1"/>
    <col min="11270" max="11273" width="5.42578125" style="96" customWidth="1"/>
    <col min="11274" max="11274" width="5.5703125" style="96" customWidth="1"/>
    <col min="11275" max="11275" width="7.85546875" style="96" customWidth="1"/>
    <col min="11276" max="11279" width="0" style="96" hidden="1" customWidth="1"/>
    <col min="11280" max="11280" width="9.140625" style="96"/>
    <col min="11281" max="11281" width="19.85546875" style="96" customWidth="1"/>
    <col min="11282" max="11520" width="9.140625" style="96"/>
    <col min="11521" max="11521" width="3.85546875" style="96" customWidth="1"/>
    <col min="11522" max="11522" width="10.28515625" style="96" customWidth="1"/>
    <col min="11523" max="11523" width="19.42578125" style="96" customWidth="1"/>
    <col min="11524" max="11524" width="7.85546875" style="96" customWidth="1"/>
    <col min="11525" max="11525" width="11.28515625" style="96" customWidth="1"/>
    <col min="11526" max="11529" width="5.42578125" style="96" customWidth="1"/>
    <col min="11530" max="11530" width="5.5703125" style="96" customWidth="1"/>
    <col min="11531" max="11531" width="7.85546875" style="96" customWidth="1"/>
    <col min="11532" max="11535" width="0" style="96" hidden="1" customWidth="1"/>
    <col min="11536" max="11536" width="9.140625" style="96"/>
    <col min="11537" max="11537" width="19.85546875" style="96" customWidth="1"/>
    <col min="11538" max="11776" width="9.140625" style="96"/>
    <col min="11777" max="11777" width="3.85546875" style="96" customWidth="1"/>
    <col min="11778" max="11778" width="10.28515625" style="96" customWidth="1"/>
    <col min="11779" max="11779" width="19.42578125" style="96" customWidth="1"/>
    <col min="11780" max="11780" width="7.85546875" style="96" customWidth="1"/>
    <col min="11781" max="11781" width="11.28515625" style="96" customWidth="1"/>
    <col min="11782" max="11785" width="5.42578125" style="96" customWidth="1"/>
    <col min="11786" max="11786" width="5.5703125" style="96" customWidth="1"/>
    <col min="11787" max="11787" width="7.85546875" style="96" customWidth="1"/>
    <col min="11788" max="11791" width="0" style="96" hidden="1" customWidth="1"/>
    <col min="11792" max="11792" width="9.140625" style="96"/>
    <col min="11793" max="11793" width="19.85546875" style="96" customWidth="1"/>
    <col min="11794" max="12032" width="9.140625" style="96"/>
    <col min="12033" max="12033" width="3.85546875" style="96" customWidth="1"/>
    <col min="12034" max="12034" width="10.28515625" style="96" customWidth="1"/>
    <col min="12035" max="12035" width="19.42578125" style="96" customWidth="1"/>
    <col min="12036" max="12036" width="7.85546875" style="96" customWidth="1"/>
    <col min="12037" max="12037" width="11.28515625" style="96" customWidth="1"/>
    <col min="12038" max="12041" width="5.42578125" style="96" customWidth="1"/>
    <col min="12042" max="12042" width="5.5703125" style="96" customWidth="1"/>
    <col min="12043" max="12043" width="7.85546875" style="96" customWidth="1"/>
    <col min="12044" max="12047" width="0" style="96" hidden="1" customWidth="1"/>
    <col min="12048" max="12048" width="9.140625" style="96"/>
    <col min="12049" max="12049" width="19.85546875" style="96" customWidth="1"/>
    <col min="12050" max="12288" width="9.140625" style="96"/>
    <col min="12289" max="12289" width="3.85546875" style="96" customWidth="1"/>
    <col min="12290" max="12290" width="10.28515625" style="96" customWidth="1"/>
    <col min="12291" max="12291" width="19.42578125" style="96" customWidth="1"/>
    <col min="12292" max="12292" width="7.85546875" style="96" customWidth="1"/>
    <col min="12293" max="12293" width="11.28515625" style="96" customWidth="1"/>
    <col min="12294" max="12297" width="5.42578125" style="96" customWidth="1"/>
    <col min="12298" max="12298" width="5.5703125" style="96" customWidth="1"/>
    <col min="12299" max="12299" width="7.85546875" style="96" customWidth="1"/>
    <col min="12300" max="12303" width="0" style="96" hidden="1" customWidth="1"/>
    <col min="12304" max="12304" width="9.140625" style="96"/>
    <col min="12305" max="12305" width="19.85546875" style="96" customWidth="1"/>
    <col min="12306" max="12544" width="9.140625" style="96"/>
    <col min="12545" max="12545" width="3.85546875" style="96" customWidth="1"/>
    <col min="12546" max="12546" width="10.28515625" style="96" customWidth="1"/>
    <col min="12547" max="12547" width="19.42578125" style="96" customWidth="1"/>
    <col min="12548" max="12548" width="7.85546875" style="96" customWidth="1"/>
    <col min="12549" max="12549" width="11.28515625" style="96" customWidth="1"/>
    <col min="12550" max="12553" width="5.42578125" style="96" customWidth="1"/>
    <col min="12554" max="12554" width="5.5703125" style="96" customWidth="1"/>
    <col min="12555" max="12555" width="7.85546875" style="96" customWidth="1"/>
    <col min="12556" max="12559" width="0" style="96" hidden="1" customWidth="1"/>
    <col min="12560" max="12560" width="9.140625" style="96"/>
    <col min="12561" max="12561" width="19.85546875" style="96" customWidth="1"/>
    <col min="12562" max="12800" width="9.140625" style="96"/>
    <col min="12801" max="12801" width="3.85546875" style="96" customWidth="1"/>
    <col min="12802" max="12802" width="10.28515625" style="96" customWidth="1"/>
    <col min="12803" max="12803" width="19.42578125" style="96" customWidth="1"/>
    <col min="12804" max="12804" width="7.85546875" style="96" customWidth="1"/>
    <col min="12805" max="12805" width="11.28515625" style="96" customWidth="1"/>
    <col min="12806" max="12809" width="5.42578125" style="96" customWidth="1"/>
    <col min="12810" max="12810" width="5.5703125" style="96" customWidth="1"/>
    <col min="12811" max="12811" width="7.85546875" style="96" customWidth="1"/>
    <col min="12812" max="12815" width="0" style="96" hidden="1" customWidth="1"/>
    <col min="12816" max="12816" width="9.140625" style="96"/>
    <col min="12817" max="12817" width="19.85546875" style="96" customWidth="1"/>
    <col min="12818" max="13056" width="9.140625" style="96"/>
    <col min="13057" max="13057" width="3.85546875" style="96" customWidth="1"/>
    <col min="13058" max="13058" width="10.28515625" style="96" customWidth="1"/>
    <col min="13059" max="13059" width="19.42578125" style="96" customWidth="1"/>
    <col min="13060" max="13060" width="7.85546875" style="96" customWidth="1"/>
    <col min="13061" max="13061" width="11.28515625" style="96" customWidth="1"/>
    <col min="13062" max="13065" width="5.42578125" style="96" customWidth="1"/>
    <col min="13066" max="13066" width="5.5703125" style="96" customWidth="1"/>
    <col min="13067" max="13067" width="7.85546875" style="96" customWidth="1"/>
    <col min="13068" max="13071" width="0" style="96" hidden="1" customWidth="1"/>
    <col min="13072" max="13072" width="9.140625" style="96"/>
    <col min="13073" max="13073" width="19.85546875" style="96" customWidth="1"/>
    <col min="13074" max="13312" width="9.140625" style="96"/>
    <col min="13313" max="13313" width="3.85546875" style="96" customWidth="1"/>
    <col min="13314" max="13314" width="10.28515625" style="96" customWidth="1"/>
    <col min="13315" max="13315" width="19.42578125" style="96" customWidth="1"/>
    <col min="13316" max="13316" width="7.85546875" style="96" customWidth="1"/>
    <col min="13317" max="13317" width="11.28515625" style="96" customWidth="1"/>
    <col min="13318" max="13321" width="5.42578125" style="96" customWidth="1"/>
    <col min="13322" max="13322" width="5.5703125" style="96" customWidth="1"/>
    <col min="13323" max="13323" width="7.85546875" style="96" customWidth="1"/>
    <col min="13324" max="13327" width="0" style="96" hidden="1" customWidth="1"/>
    <col min="13328" max="13328" width="9.140625" style="96"/>
    <col min="13329" max="13329" width="19.85546875" style="96" customWidth="1"/>
    <col min="13330" max="13568" width="9.140625" style="96"/>
    <col min="13569" max="13569" width="3.85546875" style="96" customWidth="1"/>
    <col min="13570" max="13570" width="10.28515625" style="96" customWidth="1"/>
    <col min="13571" max="13571" width="19.42578125" style="96" customWidth="1"/>
    <col min="13572" max="13572" width="7.85546875" style="96" customWidth="1"/>
    <col min="13573" max="13573" width="11.28515625" style="96" customWidth="1"/>
    <col min="13574" max="13577" width="5.42578125" style="96" customWidth="1"/>
    <col min="13578" max="13578" width="5.5703125" style="96" customWidth="1"/>
    <col min="13579" max="13579" width="7.85546875" style="96" customWidth="1"/>
    <col min="13580" max="13583" width="0" style="96" hidden="1" customWidth="1"/>
    <col min="13584" max="13584" width="9.140625" style="96"/>
    <col min="13585" max="13585" width="19.85546875" style="96" customWidth="1"/>
    <col min="13586" max="13824" width="9.140625" style="96"/>
    <col min="13825" max="13825" width="3.85546875" style="96" customWidth="1"/>
    <col min="13826" max="13826" width="10.28515625" style="96" customWidth="1"/>
    <col min="13827" max="13827" width="19.42578125" style="96" customWidth="1"/>
    <col min="13828" max="13828" width="7.85546875" style="96" customWidth="1"/>
    <col min="13829" max="13829" width="11.28515625" style="96" customWidth="1"/>
    <col min="13830" max="13833" width="5.42578125" style="96" customWidth="1"/>
    <col min="13834" max="13834" width="5.5703125" style="96" customWidth="1"/>
    <col min="13835" max="13835" width="7.85546875" style="96" customWidth="1"/>
    <col min="13836" max="13839" width="0" style="96" hidden="1" customWidth="1"/>
    <col min="13840" max="13840" width="9.140625" style="96"/>
    <col min="13841" max="13841" width="19.85546875" style="96" customWidth="1"/>
    <col min="13842" max="14080" width="9.140625" style="96"/>
    <col min="14081" max="14081" width="3.85546875" style="96" customWidth="1"/>
    <col min="14082" max="14082" width="10.28515625" style="96" customWidth="1"/>
    <col min="14083" max="14083" width="19.42578125" style="96" customWidth="1"/>
    <col min="14084" max="14084" width="7.85546875" style="96" customWidth="1"/>
    <col min="14085" max="14085" width="11.28515625" style="96" customWidth="1"/>
    <col min="14086" max="14089" width="5.42578125" style="96" customWidth="1"/>
    <col min="14090" max="14090" width="5.5703125" style="96" customWidth="1"/>
    <col min="14091" max="14091" width="7.85546875" style="96" customWidth="1"/>
    <col min="14092" max="14095" width="0" style="96" hidden="1" customWidth="1"/>
    <col min="14096" max="14096" width="9.140625" style="96"/>
    <col min="14097" max="14097" width="19.85546875" style="96" customWidth="1"/>
    <col min="14098" max="14336" width="9.140625" style="96"/>
    <col min="14337" max="14337" width="3.85546875" style="96" customWidth="1"/>
    <col min="14338" max="14338" width="10.28515625" style="96" customWidth="1"/>
    <col min="14339" max="14339" width="19.42578125" style="96" customWidth="1"/>
    <col min="14340" max="14340" width="7.85546875" style="96" customWidth="1"/>
    <col min="14341" max="14341" width="11.28515625" style="96" customWidth="1"/>
    <col min="14342" max="14345" width="5.42578125" style="96" customWidth="1"/>
    <col min="14346" max="14346" width="5.5703125" style="96" customWidth="1"/>
    <col min="14347" max="14347" width="7.85546875" style="96" customWidth="1"/>
    <col min="14348" max="14351" width="0" style="96" hidden="1" customWidth="1"/>
    <col min="14352" max="14352" width="9.140625" style="96"/>
    <col min="14353" max="14353" width="19.85546875" style="96" customWidth="1"/>
    <col min="14354" max="14592" width="9.140625" style="96"/>
    <col min="14593" max="14593" width="3.85546875" style="96" customWidth="1"/>
    <col min="14594" max="14594" width="10.28515625" style="96" customWidth="1"/>
    <col min="14595" max="14595" width="19.42578125" style="96" customWidth="1"/>
    <col min="14596" max="14596" width="7.85546875" style="96" customWidth="1"/>
    <col min="14597" max="14597" width="11.28515625" style="96" customWidth="1"/>
    <col min="14598" max="14601" width="5.42578125" style="96" customWidth="1"/>
    <col min="14602" max="14602" width="5.5703125" style="96" customWidth="1"/>
    <col min="14603" max="14603" width="7.85546875" style="96" customWidth="1"/>
    <col min="14604" max="14607" width="0" style="96" hidden="1" customWidth="1"/>
    <col min="14608" max="14608" width="9.140625" style="96"/>
    <col min="14609" max="14609" width="19.85546875" style="96" customWidth="1"/>
    <col min="14610" max="14848" width="9.140625" style="96"/>
    <col min="14849" max="14849" width="3.85546875" style="96" customWidth="1"/>
    <col min="14850" max="14850" width="10.28515625" style="96" customWidth="1"/>
    <col min="14851" max="14851" width="19.42578125" style="96" customWidth="1"/>
    <col min="14852" max="14852" width="7.85546875" style="96" customWidth="1"/>
    <col min="14853" max="14853" width="11.28515625" style="96" customWidth="1"/>
    <col min="14854" max="14857" width="5.42578125" style="96" customWidth="1"/>
    <col min="14858" max="14858" width="5.5703125" style="96" customWidth="1"/>
    <col min="14859" max="14859" width="7.85546875" style="96" customWidth="1"/>
    <col min="14860" max="14863" width="0" style="96" hidden="1" customWidth="1"/>
    <col min="14864" max="14864" width="9.140625" style="96"/>
    <col min="14865" max="14865" width="19.85546875" style="96" customWidth="1"/>
    <col min="14866" max="15104" width="9.140625" style="96"/>
    <col min="15105" max="15105" width="3.85546875" style="96" customWidth="1"/>
    <col min="15106" max="15106" width="10.28515625" style="96" customWidth="1"/>
    <col min="15107" max="15107" width="19.42578125" style="96" customWidth="1"/>
    <col min="15108" max="15108" width="7.85546875" style="96" customWidth="1"/>
    <col min="15109" max="15109" width="11.28515625" style="96" customWidth="1"/>
    <col min="15110" max="15113" width="5.42578125" style="96" customWidth="1"/>
    <col min="15114" max="15114" width="5.5703125" style="96" customWidth="1"/>
    <col min="15115" max="15115" width="7.85546875" style="96" customWidth="1"/>
    <col min="15116" max="15119" width="0" style="96" hidden="1" customWidth="1"/>
    <col min="15120" max="15120" width="9.140625" style="96"/>
    <col min="15121" max="15121" width="19.85546875" style="96" customWidth="1"/>
    <col min="15122" max="15360" width="9.140625" style="96"/>
    <col min="15361" max="15361" width="3.85546875" style="96" customWidth="1"/>
    <col min="15362" max="15362" width="10.28515625" style="96" customWidth="1"/>
    <col min="15363" max="15363" width="19.42578125" style="96" customWidth="1"/>
    <col min="15364" max="15364" width="7.85546875" style="96" customWidth="1"/>
    <col min="15365" max="15365" width="11.28515625" style="96" customWidth="1"/>
    <col min="15366" max="15369" width="5.42578125" style="96" customWidth="1"/>
    <col min="15370" max="15370" width="5.5703125" style="96" customWidth="1"/>
    <col min="15371" max="15371" width="7.85546875" style="96" customWidth="1"/>
    <col min="15372" max="15375" width="0" style="96" hidden="1" customWidth="1"/>
    <col min="15376" max="15376" width="9.140625" style="96"/>
    <col min="15377" max="15377" width="19.85546875" style="96" customWidth="1"/>
    <col min="15378" max="15616" width="9.140625" style="96"/>
    <col min="15617" max="15617" width="3.85546875" style="96" customWidth="1"/>
    <col min="15618" max="15618" width="10.28515625" style="96" customWidth="1"/>
    <col min="15619" max="15619" width="19.42578125" style="96" customWidth="1"/>
    <col min="15620" max="15620" width="7.85546875" style="96" customWidth="1"/>
    <col min="15621" max="15621" width="11.28515625" style="96" customWidth="1"/>
    <col min="15622" max="15625" width="5.42578125" style="96" customWidth="1"/>
    <col min="15626" max="15626" width="5.5703125" style="96" customWidth="1"/>
    <col min="15627" max="15627" width="7.85546875" style="96" customWidth="1"/>
    <col min="15628" max="15631" width="0" style="96" hidden="1" customWidth="1"/>
    <col min="15632" max="15632" width="9.140625" style="96"/>
    <col min="15633" max="15633" width="19.85546875" style="96" customWidth="1"/>
    <col min="15634" max="15872" width="9.140625" style="96"/>
    <col min="15873" max="15873" width="3.85546875" style="96" customWidth="1"/>
    <col min="15874" max="15874" width="10.28515625" style="96" customWidth="1"/>
    <col min="15875" max="15875" width="19.42578125" style="96" customWidth="1"/>
    <col min="15876" max="15876" width="7.85546875" style="96" customWidth="1"/>
    <col min="15877" max="15877" width="11.28515625" style="96" customWidth="1"/>
    <col min="15878" max="15881" width="5.42578125" style="96" customWidth="1"/>
    <col min="15882" max="15882" width="5.5703125" style="96" customWidth="1"/>
    <col min="15883" max="15883" width="7.85546875" style="96" customWidth="1"/>
    <col min="15884" max="15887" width="0" style="96" hidden="1" customWidth="1"/>
    <col min="15888" max="15888" width="9.140625" style="96"/>
    <col min="15889" max="15889" width="19.85546875" style="96" customWidth="1"/>
    <col min="15890" max="16128" width="9.140625" style="96"/>
    <col min="16129" max="16129" width="3.85546875" style="96" customWidth="1"/>
    <col min="16130" max="16130" width="10.28515625" style="96" customWidth="1"/>
    <col min="16131" max="16131" width="19.42578125" style="96" customWidth="1"/>
    <col min="16132" max="16132" width="7.85546875" style="96" customWidth="1"/>
    <col min="16133" max="16133" width="11.28515625" style="96" customWidth="1"/>
    <col min="16134" max="16137" width="5.42578125" style="96" customWidth="1"/>
    <col min="16138" max="16138" width="5.5703125" style="96" customWidth="1"/>
    <col min="16139" max="16139" width="7.85546875" style="96" customWidth="1"/>
    <col min="16140" max="16143" width="0" style="96" hidden="1" customWidth="1"/>
    <col min="16144" max="16144" width="9.140625" style="96"/>
    <col min="16145" max="16145" width="19.85546875" style="96" customWidth="1"/>
    <col min="16146" max="16384" width="9.140625" style="96"/>
  </cols>
  <sheetData>
    <row r="1" spans="1:17" s="6" customFormat="1" ht="15.75" x14ac:dyDescent="0.2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 x14ac:dyDescent="0.2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 x14ac:dyDescent="0.25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 x14ac:dyDescent="0.25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5"/>
    </row>
    <row r="5" spans="1:17" s="9" customFormat="1" ht="26.25" customHeight="1" x14ac:dyDescent="0.25">
      <c r="A5" s="139" t="s">
        <v>259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8"/>
    </row>
    <row r="6" spans="1:17" s="6" customFormat="1" ht="18.75" customHeight="1" x14ac:dyDescent="0.25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1:17" s="6" customFormat="1" ht="18.75" customHeight="1" x14ac:dyDescent="0.25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1:17" s="6" customFormat="1" ht="20.25" x14ac:dyDescent="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1" customFormat="1" ht="48" customHeight="1" x14ac:dyDescent="0.25">
      <c r="A9" s="19"/>
      <c r="B9" s="140" t="s">
        <v>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20"/>
    </row>
    <row r="10" spans="1:17" s="21" customFormat="1" ht="26.25" customHeight="1" x14ac:dyDescent="0.25">
      <c r="A10" s="19"/>
      <c r="B10" s="141" t="s">
        <v>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20"/>
    </row>
    <row r="11" spans="1:17" s="21" customFormat="1" ht="15.75" customHeight="1" x14ac:dyDescent="0.25">
      <c r="A11" s="19"/>
      <c r="B11" s="141" t="s">
        <v>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20"/>
    </row>
    <row r="12" spans="1:17" s="21" customFormat="1" ht="15" customHeight="1" x14ac:dyDescent="0.25">
      <c r="A12" s="19"/>
      <c r="B12" s="141" t="s">
        <v>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20"/>
    </row>
    <row r="13" spans="1:17" s="21" customFormat="1" ht="15" x14ac:dyDescent="0.25">
      <c r="A13" s="19"/>
      <c r="B13" s="136" t="s">
        <v>10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20"/>
    </row>
    <row r="14" spans="1:17" s="21" customFormat="1" ht="15" x14ac:dyDescent="0.25">
      <c r="A14" s="19"/>
      <c r="B14" s="136" t="s">
        <v>11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20"/>
    </row>
    <row r="15" spans="1:17" s="21" customFormat="1" ht="15" x14ac:dyDescent="0.25">
      <c r="A15" s="19"/>
      <c r="B15" s="136" t="s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20"/>
    </row>
    <row r="16" spans="1:17" s="21" customFormat="1" ht="15" x14ac:dyDescent="0.25">
      <c r="B16" s="22" t="s">
        <v>13</v>
      </c>
      <c r="C16" s="19"/>
      <c r="D16" s="19"/>
      <c r="E16" s="19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0"/>
      <c r="Q16" s="20"/>
    </row>
    <row r="17" spans="1:18" s="21" customFormat="1" ht="15" x14ac:dyDescent="0.25">
      <c r="A17" s="22"/>
      <c r="B17" s="22"/>
      <c r="C17" s="19"/>
      <c r="D17" s="19"/>
      <c r="E17" s="19"/>
      <c r="F17" s="25"/>
      <c r="H17" s="26"/>
      <c r="I17" s="25"/>
      <c r="J17" s="25"/>
      <c r="K17" s="25"/>
      <c r="L17" s="24"/>
      <c r="M17" s="24"/>
      <c r="N17" s="24"/>
      <c r="O17" s="24"/>
      <c r="P17" s="20"/>
      <c r="Q17" s="20"/>
    </row>
    <row r="18" spans="1:18" s="21" customFormat="1" ht="15" x14ac:dyDescent="0.25">
      <c r="A18" s="19"/>
      <c r="B18" s="19"/>
      <c r="E18" s="27" t="s">
        <v>14</v>
      </c>
      <c r="F18" s="28" t="s">
        <v>15</v>
      </c>
      <c r="G18" s="29"/>
      <c r="H18" s="29"/>
      <c r="I18" s="30"/>
      <c r="J18" s="30"/>
      <c r="K18" s="30"/>
      <c r="L18" s="31"/>
      <c r="M18" s="31"/>
      <c r="N18" s="31"/>
      <c r="O18" s="31"/>
      <c r="P18" s="32"/>
      <c r="Q18" s="32"/>
      <c r="R18" s="33"/>
    </row>
    <row r="19" spans="1:18" s="21" customFormat="1" ht="15" x14ac:dyDescent="0.25">
      <c r="A19" s="19"/>
      <c r="B19" s="19"/>
      <c r="E19" s="34" t="s">
        <v>16</v>
      </c>
      <c r="F19" s="35"/>
      <c r="G19" s="36"/>
      <c r="H19" s="30"/>
      <c r="I19" s="30"/>
      <c r="J19" s="30"/>
      <c r="K19" s="30"/>
      <c r="L19" s="31"/>
      <c r="M19" s="31"/>
      <c r="N19" s="31"/>
      <c r="O19" s="31"/>
      <c r="P19" s="32"/>
      <c r="Q19" s="29"/>
      <c r="R19" s="33"/>
    </row>
    <row r="20" spans="1:18" s="21" customFormat="1" ht="15" x14ac:dyDescent="0.25">
      <c r="A20" s="19"/>
      <c r="B20" s="19"/>
      <c r="E20" s="34" t="s">
        <v>17</v>
      </c>
      <c r="F20" s="35"/>
      <c r="G20" s="36"/>
      <c r="H20" s="30"/>
      <c r="I20" s="30"/>
      <c r="J20" s="30"/>
      <c r="K20" s="30"/>
      <c r="L20" s="31"/>
      <c r="M20" s="31"/>
      <c r="N20" s="31"/>
      <c r="O20" s="31"/>
      <c r="P20" s="32"/>
      <c r="Q20" s="29"/>
      <c r="R20" s="33"/>
    </row>
    <row r="21" spans="1:18" s="21" customFormat="1" ht="15" x14ac:dyDescent="0.25">
      <c r="A21" s="19"/>
      <c r="B21" s="19"/>
      <c r="E21" s="34" t="s">
        <v>18</v>
      </c>
      <c r="F21" s="35"/>
      <c r="G21" s="36"/>
      <c r="H21" s="30"/>
      <c r="I21" s="30"/>
      <c r="J21" s="30"/>
      <c r="K21" s="30"/>
      <c r="L21" s="31"/>
      <c r="M21" s="31"/>
      <c r="N21" s="31"/>
      <c r="O21" s="31"/>
      <c r="P21" s="32"/>
      <c r="Q21" s="29"/>
      <c r="R21" s="33"/>
    </row>
    <row r="22" spans="1:18" s="21" customFormat="1" ht="15" x14ac:dyDescent="0.25">
      <c r="A22" s="19"/>
      <c r="B22" s="19"/>
      <c r="E22" s="34" t="s">
        <v>19</v>
      </c>
      <c r="F22" s="35"/>
      <c r="G22" s="30"/>
      <c r="H22" s="30"/>
      <c r="I22" s="30"/>
      <c r="J22" s="30"/>
      <c r="K22" s="30"/>
      <c r="L22" s="31"/>
      <c r="M22" s="31"/>
      <c r="N22" s="31"/>
      <c r="O22" s="31"/>
      <c r="P22" s="32"/>
      <c r="Q22" s="32"/>
      <c r="R22" s="33"/>
    </row>
    <row r="23" spans="1:18" s="21" customFormat="1" ht="15" x14ac:dyDescent="0.25">
      <c r="A23" s="19"/>
      <c r="B23" s="19"/>
      <c r="E23" s="34" t="s">
        <v>20</v>
      </c>
      <c r="F23" s="35"/>
      <c r="G23" s="30"/>
      <c r="H23" s="30"/>
      <c r="I23" s="30"/>
      <c r="J23" s="30"/>
      <c r="K23" s="30"/>
      <c r="L23" s="31"/>
      <c r="M23" s="31"/>
      <c r="N23" s="31"/>
      <c r="O23" s="31"/>
      <c r="P23" s="32"/>
      <c r="Q23" s="32"/>
      <c r="R23" s="33"/>
    </row>
    <row r="24" spans="1:18" s="21" customFormat="1" ht="15" x14ac:dyDescent="0.25">
      <c r="A24" s="23"/>
      <c r="B24" s="23"/>
      <c r="E24" s="37" t="s">
        <v>21</v>
      </c>
      <c r="F24" s="38">
        <f>SUM(F19:F23)</f>
        <v>0</v>
      </c>
      <c r="G24" s="39">
        <f>100%-F24</f>
        <v>1</v>
      </c>
      <c r="H24" s="25"/>
      <c r="I24" s="25"/>
      <c r="J24" s="25"/>
      <c r="K24" s="25"/>
      <c r="L24" s="24"/>
      <c r="M24" s="24"/>
      <c r="N24" s="24"/>
      <c r="O24" s="24"/>
      <c r="P24" s="20"/>
      <c r="Q24" s="40"/>
    </row>
    <row r="25" spans="1:18" s="21" customFormat="1" ht="15" x14ac:dyDescent="0.25">
      <c r="A25" s="23"/>
      <c r="B25" s="23"/>
      <c r="C25" s="22"/>
      <c r="D25" s="41"/>
      <c r="F25" s="25"/>
      <c r="G25" s="25"/>
      <c r="H25" s="25"/>
      <c r="I25" s="25"/>
      <c r="J25" s="25"/>
      <c r="K25" s="25"/>
      <c r="L25" s="24"/>
      <c r="M25" s="24"/>
      <c r="N25" s="24"/>
      <c r="O25" s="24"/>
      <c r="P25" s="20"/>
      <c r="Q25" s="20"/>
    </row>
    <row r="26" spans="1:18" s="21" customFormat="1" ht="19.5" customHeight="1" x14ac:dyDescent="0.25">
      <c r="A26" s="23"/>
      <c r="B26" s="42" t="s">
        <v>22</v>
      </c>
      <c r="C26" s="22" t="s">
        <v>134</v>
      </c>
      <c r="D26" s="41"/>
      <c r="F26" s="42" t="s">
        <v>23</v>
      </c>
      <c r="G26" s="23"/>
      <c r="H26" s="42"/>
      <c r="I26" s="19"/>
      <c r="J26" s="22"/>
      <c r="K26" s="19"/>
      <c r="L26" s="43"/>
      <c r="M26" s="43"/>
      <c r="N26" s="43"/>
      <c r="O26" s="43"/>
      <c r="P26" s="44"/>
      <c r="Q26" s="20"/>
    </row>
    <row r="27" spans="1:18" s="21" customFormat="1" ht="10.5" customHeight="1" x14ac:dyDescent="0.25">
      <c r="A27" s="23"/>
      <c r="B27" s="23"/>
      <c r="F27" s="25"/>
      <c r="H27" s="25"/>
      <c r="I27" s="25"/>
      <c r="J27" s="25"/>
      <c r="K27" s="39" t="e">
        <f>100%-#REF!</f>
        <v>#REF!</v>
      </c>
      <c r="L27" s="24"/>
      <c r="M27" s="24"/>
      <c r="N27" s="24"/>
      <c r="O27" s="24"/>
      <c r="P27" s="45"/>
      <c r="Q27" s="40"/>
    </row>
    <row r="28" spans="1:18" s="21" customFormat="1" ht="60" x14ac:dyDescent="0.25">
      <c r="A28" s="46" t="s">
        <v>24</v>
      </c>
      <c r="B28" s="46" t="s">
        <v>25</v>
      </c>
      <c r="C28" s="137" t="s">
        <v>26</v>
      </c>
      <c r="D28" s="137"/>
      <c r="E28" s="47" t="s">
        <v>27</v>
      </c>
      <c r="F28" s="47" t="s">
        <v>16</v>
      </c>
      <c r="G28" s="47" t="s">
        <v>17</v>
      </c>
      <c r="H28" s="47" t="s">
        <v>18</v>
      </c>
      <c r="I28" s="47" t="s">
        <v>19</v>
      </c>
      <c r="J28" s="47" t="s">
        <v>20</v>
      </c>
      <c r="K28" s="48" t="str">
        <f xml:space="preserve"> "TB điểm  thành phần ("&amp; F24*100 &amp;"% Điểm)"</f>
        <v>TB điểm  thành phần (0% Điểm)</v>
      </c>
      <c r="L28" s="48" t="str">
        <f xml:space="preserve"> "Điểm thi ("&amp;G24*100 &amp;"% Điểm)"</f>
        <v>Điểm thi (100% Điểm)</v>
      </c>
      <c r="M28" s="47" t="s">
        <v>28</v>
      </c>
      <c r="N28" s="47" t="s">
        <v>29</v>
      </c>
      <c r="O28" s="47" t="s">
        <v>30</v>
      </c>
      <c r="P28" s="47" t="s">
        <v>31</v>
      </c>
      <c r="Q28" s="20"/>
    </row>
    <row r="29" spans="1:18" s="59" customFormat="1" ht="24" customHeight="1" x14ac:dyDescent="0.25">
      <c r="A29" s="49">
        <v>1</v>
      </c>
      <c r="B29" s="50">
        <v>15055517</v>
      </c>
      <c r="C29" s="51" t="s">
        <v>135</v>
      </c>
      <c r="D29" s="52"/>
      <c r="E29" s="53" t="s">
        <v>198</v>
      </c>
      <c r="F29" s="54"/>
      <c r="G29" s="54"/>
      <c r="H29" s="54"/>
      <c r="I29" s="54"/>
      <c r="J29" s="54"/>
      <c r="K29" s="55" t="e">
        <f t="shared" ref="K29:K57" si="0">ROUND(($F$19*F29+$F$20*G29+$F$21*H29+$F$22*I29+$F$23*J29)/$F$24,1)</f>
        <v>#DIV/0!</v>
      </c>
      <c r="L29" s="56">
        <v>7</v>
      </c>
      <c r="M29" s="57" t="e">
        <f t="shared" ref="M29:M57" si="1">ROUND(K29*$F$24+L29*(100%-$F$24),1)</f>
        <v>#DIV/0!</v>
      </c>
      <c r="N29" s="56" t="e">
        <f>#VALUE!</f>
        <v>#VALUE!</v>
      </c>
      <c r="O29" s="56" t="e">
        <f>#VALUE!</f>
        <v>#VALUE!</v>
      </c>
      <c r="P29" s="56"/>
      <c r="Q29" s="58"/>
    </row>
    <row r="30" spans="1:18" s="59" customFormat="1" ht="24" customHeight="1" x14ac:dyDescent="0.25">
      <c r="A30" s="49">
        <v>2</v>
      </c>
      <c r="B30" s="50">
        <v>15055518</v>
      </c>
      <c r="C30" s="51" t="s">
        <v>136</v>
      </c>
      <c r="D30" s="52"/>
      <c r="E30" s="53" t="s">
        <v>199</v>
      </c>
      <c r="F30" s="54"/>
      <c r="G30" s="54"/>
      <c r="H30" s="54"/>
      <c r="I30" s="54"/>
      <c r="J30" s="54"/>
      <c r="K30" s="55" t="e">
        <f t="shared" si="0"/>
        <v>#DIV/0!</v>
      </c>
      <c r="L30" s="56"/>
      <c r="M30" s="57" t="e">
        <f t="shared" si="1"/>
        <v>#DIV/0!</v>
      </c>
      <c r="N30" s="56" t="e">
        <f>#VALUE!</f>
        <v>#VALUE!</v>
      </c>
      <c r="O30" s="56" t="e">
        <f>#VALUE!</f>
        <v>#VALUE!</v>
      </c>
      <c r="P30" s="56"/>
      <c r="Q30" s="58"/>
    </row>
    <row r="31" spans="1:18" s="59" customFormat="1" ht="24" customHeight="1" x14ac:dyDescent="0.25">
      <c r="A31" s="49">
        <v>3</v>
      </c>
      <c r="B31" s="50">
        <v>15055519</v>
      </c>
      <c r="C31" s="51" t="s">
        <v>137</v>
      </c>
      <c r="D31" s="52"/>
      <c r="E31" s="53" t="s">
        <v>200</v>
      </c>
      <c r="F31" s="54"/>
      <c r="G31" s="54"/>
      <c r="H31" s="54"/>
      <c r="I31" s="54"/>
      <c r="J31" s="54"/>
      <c r="K31" s="55" t="e">
        <f t="shared" si="0"/>
        <v>#DIV/0!</v>
      </c>
      <c r="L31" s="56"/>
      <c r="M31" s="57" t="e">
        <f t="shared" si="1"/>
        <v>#DIV/0!</v>
      </c>
      <c r="N31" s="56" t="e">
        <f>#VALUE!</f>
        <v>#VALUE!</v>
      </c>
      <c r="O31" s="56" t="e">
        <f>#VALUE!</f>
        <v>#VALUE!</v>
      </c>
      <c r="P31" s="56"/>
      <c r="Q31" s="58"/>
    </row>
    <row r="32" spans="1:18" s="59" customFormat="1" ht="24" customHeight="1" x14ac:dyDescent="0.25">
      <c r="A32" s="49">
        <v>4</v>
      </c>
      <c r="B32" s="50">
        <v>15055520</v>
      </c>
      <c r="C32" s="51" t="s">
        <v>138</v>
      </c>
      <c r="D32" s="52"/>
      <c r="E32" s="60" t="s">
        <v>201</v>
      </c>
      <c r="F32" s="54"/>
      <c r="G32" s="54"/>
      <c r="H32" s="54"/>
      <c r="I32" s="54"/>
      <c r="J32" s="54"/>
      <c r="K32" s="55" t="e">
        <f t="shared" si="0"/>
        <v>#DIV/0!</v>
      </c>
      <c r="L32" s="56"/>
      <c r="M32" s="57" t="e">
        <f t="shared" si="1"/>
        <v>#DIV/0!</v>
      </c>
      <c r="N32" s="56" t="e">
        <f>#VALUE!</f>
        <v>#VALUE!</v>
      </c>
      <c r="O32" s="56" t="e">
        <f>#VALUE!</f>
        <v>#VALUE!</v>
      </c>
      <c r="P32" s="56"/>
      <c r="Q32" s="58"/>
    </row>
    <row r="33" spans="1:17" s="59" customFormat="1" ht="24" customHeight="1" x14ac:dyDescent="0.25">
      <c r="A33" s="49">
        <v>5</v>
      </c>
      <c r="B33" s="50">
        <v>15055521</v>
      </c>
      <c r="C33" s="61" t="s">
        <v>139</v>
      </c>
      <c r="D33" s="62"/>
      <c r="E33" s="60" t="s">
        <v>202</v>
      </c>
      <c r="F33" s="54"/>
      <c r="G33" s="54"/>
      <c r="H33" s="54"/>
      <c r="I33" s="54"/>
      <c r="J33" s="54"/>
      <c r="K33" s="55" t="e">
        <f t="shared" si="0"/>
        <v>#DIV/0!</v>
      </c>
      <c r="L33" s="56"/>
      <c r="M33" s="57" t="e">
        <f t="shared" si="1"/>
        <v>#DIV/0!</v>
      </c>
      <c r="N33" s="56" t="e">
        <f>#VALUE!</f>
        <v>#VALUE!</v>
      </c>
      <c r="O33" s="56" t="e">
        <f>#VALUE!</f>
        <v>#VALUE!</v>
      </c>
      <c r="P33" s="56"/>
      <c r="Q33" s="58"/>
    </row>
    <row r="34" spans="1:17" s="59" customFormat="1" ht="24" customHeight="1" x14ac:dyDescent="0.25">
      <c r="A34" s="49">
        <v>6</v>
      </c>
      <c r="B34" s="50">
        <v>15055522</v>
      </c>
      <c r="C34" s="51" t="s">
        <v>140</v>
      </c>
      <c r="D34" s="52"/>
      <c r="E34" s="53" t="s">
        <v>203</v>
      </c>
      <c r="F34" s="54"/>
      <c r="G34" s="54"/>
      <c r="H34" s="54"/>
      <c r="I34" s="54"/>
      <c r="J34" s="54"/>
      <c r="K34" s="55" t="e">
        <f t="shared" si="0"/>
        <v>#DIV/0!</v>
      </c>
      <c r="L34" s="56"/>
      <c r="M34" s="57" t="e">
        <f t="shared" si="1"/>
        <v>#DIV/0!</v>
      </c>
      <c r="N34" s="56" t="e">
        <f>#VALUE!</f>
        <v>#VALUE!</v>
      </c>
      <c r="O34" s="56" t="e">
        <f>#VALUE!</f>
        <v>#VALUE!</v>
      </c>
      <c r="P34" s="56"/>
      <c r="Q34" s="58"/>
    </row>
    <row r="35" spans="1:17" s="59" customFormat="1" ht="24" customHeight="1" x14ac:dyDescent="0.25">
      <c r="A35" s="49">
        <v>7</v>
      </c>
      <c r="B35" s="50">
        <v>15055523</v>
      </c>
      <c r="C35" s="51" t="s">
        <v>141</v>
      </c>
      <c r="D35" s="52"/>
      <c r="E35" s="53" t="s">
        <v>204</v>
      </c>
      <c r="F35" s="54"/>
      <c r="G35" s="54"/>
      <c r="H35" s="54"/>
      <c r="I35" s="54"/>
      <c r="J35" s="54"/>
      <c r="K35" s="55" t="e">
        <f t="shared" si="0"/>
        <v>#DIV/0!</v>
      </c>
      <c r="L35" s="56"/>
      <c r="M35" s="57" t="e">
        <f t="shared" si="1"/>
        <v>#DIV/0!</v>
      </c>
      <c r="N35" s="56" t="e">
        <f>#VALUE!</f>
        <v>#VALUE!</v>
      </c>
      <c r="O35" s="56" t="e">
        <f>#VALUE!</f>
        <v>#VALUE!</v>
      </c>
      <c r="P35" s="56"/>
      <c r="Q35" s="58"/>
    </row>
    <row r="36" spans="1:17" s="59" customFormat="1" ht="24" customHeight="1" x14ac:dyDescent="0.25">
      <c r="A36" s="49">
        <v>8</v>
      </c>
      <c r="B36" s="50">
        <v>15055524</v>
      </c>
      <c r="C36" s="51" t="s">
        <v>142</v>
      </c>
      <c r="D36" s="52"/>
      <c r="E36" s="60" t="s">
        <v>205</v>
      </c>
      <c r="F36" s="54"/>
      <c r="G36" s="54"/>
      <c r="H36" s="54"/>
      <c r="I36" s="54"/>
      <c r="J36" s="54"/>
      <c r="K36" s="55" t="e">
        <f t="shared" si="0"/>
        <v>#DIV/0!</v>
      </c>
      <c r="L36" s="56"/>
      <c r="M36" s="57" t="e">
        <f t="shared" si="1"/>
        <v>#DIV/0!</v>
      </c>
      <c r="N36" s="56" t="e">
        <f>#VALUE!</f>
        <v>#VALUE!</v>
      </c>
      <c r="O36" s="56" t="e">
        <f>#VALUE!</f>
        <v>#VALUE!</v>
      </c>
      <c r="P36" s="56"/>
      <c r="Q36" s="58"/>
    </row>
    <row r="37" spans="1:17" s="59" customFormat="1" ht="24" customHeight="1" x14ac:dyDescent="0.25">
      <c r="A37" s="49">
        <v>9</v>
      </c>
      <c r="B37" s="50">
        <v>15055525</v>
      </c>
      <c r="C37" s="51" t="s">
        <v>143</v>
      </c>
      <c r="D37" s="52"/>
      <c r="E37" s="60" t="s">
        <v>262</v>
      </c>
      <c r="F37" s="54"/>
      <c r="G37" s="54"/>
      <c r="H37" s="54"/>
      <c r="I37" s="54"/>
      <c r="J37" s="54"/>
      <c r="K37" s="55" t="e">
        <f t="shared" si="0"/>
        <v>#DIV/0!</v>
      </c>
      <c r="L37" s="56"/>
      <c r="M37" s="57" t="e">
        <f t="shared" si="1"/>
        <v>#DIV/0!</v>
      </c>
      <c r="N37" s="56" t="e">
        <f>#VALUE!</f>
        <v>#VALUE!</v>
      </c>
      <c r="O37" s="56" t="e">
        <f>#VALUE!</f>
        <v>#VALUE!</v>
      </c>
      <c r="P37" s="56"/>
      <c r="Q37" s="58"/>
    </row>
    <row r="38" spans="1:17" s="59" customFormat="1" ht="24" customHeight="1" x14ac:dyDescent="0.25">
      <c r="A38" s="49">
        <v>10</v>
      </c>
      <c r="B38" s="50">
        <v>15055526</v>
      </c>
      <c r="C38" s="51" t="s">
        <v>144</v>
      </c>
      <c r="D38" s="52"/>
      <c r="E38" s="53" t="s">
        <v>206</v>
      </c>
      <c r="F38" s="54"/>
      <c r="G38" s="54"/>
      <c r="H38" s="54"/>
      <c r="I38" s="54"/>
      <c r="J38" s="54"/>
      <c r="K38" s="55" t="e">
        <f t="shared" si="0"/>
        <v>#DIV/0!</v>
      </c>
      <c r="L38" s="56"/>
      <c r="M38" s="57" t="e">
        <f t="shared" si="1"/>
        <v>#DIV/0!</v>
      </c>
      <c r="N38" s="56" t="e">
        <f>#VALUE!</f>
        <v>#VALUE!</v>
      </c>
      <c r="O38" s="56" t="e">
        <f>#VALUE!</f>
        <v>#VALUE!</v>
      </c>
      <c r="P38" s="56"/>
      <c r="Q38" s="58"/>
    </row>
    <row r="39" spans="1:17" s="59" customFormat="1" ht="24" customHeight="1" x14ac:dyDescent="0.25">
      <c r="A39" s="49">
        <v>11</v>
      </c>
      <c r="B39" s="50">
        <v>15055527</v>
      </c>
      <c r="C39" s="51" t="s">
        <v>145</v>
      </c>
      <c r="D39" s="52"/>
      <c r="E39" s="60" t="s">
        <v>207</v>
      </c>
      <c r="F39" s="54"/>
      <c r="G39" s="54"/>
      <c r="H39" s="54"/>
      <c r="I39" s="54"/>
      <c r="J39" s="54"/>
      <c r="K39" s="55" t="e">
        <f t="shared" si="0"/>
        <v>#DIV/0!</v>
      </c>
      <c r="L39" s="56"/>
      <c r="M39" s="57" t="e">
        <f t="shared" si="1"/>
        <v>#DIV/0!</v>
      </c>
      <c r="N39" s="56" t="e">
        <f>#VALUE!</f>
        <v>#VALUE!</v>
      </c>
      <c r="O39" s="56" t="e">
        <f>#VALUE!</f>
        <v>#VALUE!</v>
      </c>
      <c r="P39" s="56"/>
      <c r="Q39" s="58"/>
    </row>
    <row r="40" spans="1:17" s="59" customFormat="1" ht="24" customHeight="1" x14ac:dyDescent="0.25">
      <c r="A40" s="49">
        <v>12</v>
      </c>
      <c r="B40" s="50">
        <v>15055528</v>
      </c>
      <c r="C40" s="51" t="s">
        <v>146</v>
      </c>
      <c r="D40" s="52"/>
      <c r="E40" s="53" t="s">
        <v>208</v>
      </c>
      <c r="F40" s="54"/>
      <c r="G40" s="54"/>
      <c r="H40" s="54"/>
      <c r="I40" s="54"/>
      <c r="J40" s="54"/>
      <c r="K40" s="55" t="e">
        <f t="shared" si="0"/>
        <v>#DIV/0!</v>
      </c>
      <c r="L40" s="56"/>
      <c r="M40" s="57" t="e">
        <f t="shared" si="1"/>
        <v>#DIV/0!</v>
      </c>
      <c r="N40" s="56" t="e">
        <f>#VALUE!</f>
        <v>#VALUE!</v>
      </c>
      <c r="O40" s="56" t="e">
        <f>#VALUE!</f>
        <v>#VALUE!</v>
      </c>
      <c r="P40" s="56"/>
      <c r="Q40" s="58"/>
    </row>
    <row r="41" spans="1:17" s="59" customFormat="1" ht="24" customHeight="1" x14ac:dyDescent="0.25">
      <c r="A41" s="49">
        <v>13</v>
      </c>
      <c r="B41" s="50">
        <v>15055529</v>
      </c>
      <c r="C41" s="61" t="s">
        <v>147</v>
      </c>
      <c r="D41" s="62"/>
      <c r="E41" s="63" t="s">
        <v>209</v>
      </c>
      <c r="F41" s="54"/>
      <c r="G41" s="54"/>
      <c r="H41" s="54"/>
      <c r="I41" s="54"/>
      <c r="J41" s="54"/>
      <c r="K41" s="55" t="e">
        <f t="shared" si="0"/>
        <v>#DIV/0!</v>
      </c>
      <c r="L41" s="56"/>
      <c r="M41" s="57" t="e">
        <f t="shared" si="1"/>
        <v>#DIV/0!</v>
      </c>
      <c r="N41" s="56" t="e">
        <f>#VALUE!</f>
        <v>#VALUE!</v>
      </c>
      <c r="O41" s="56" t="e">
        <f>#VALUE!</f>
        <v>#VALUE!</v>
      </c>
      <c r="P41" s="56"/>
      <c r="Q41" s="58"/>
    </row>
    <row r="42" spans="1:17" s="59" customFormat="1" ht="24" customHeight="1" x14ac:dyDescent="0.25">
      <c r="A42" s="49">
        <v>14</v>
      </c>
      <c r="B42" s="50">
        <v>15055530</v>
      </c>
      <c r="C42" s="51" t="s">
        <v>148</v>
      </c>
      <c r="D42" s="52"/>
      <c r="E42" s="53" t="s">
        <v>210</v>
      </c>
      <c r="F42" s="54"/>
      <c r="G42" s="54"/>
      <c r="H42" s="54"/>
      <c r="I42" s="54"/>
      <c r="J42" s="54"/>
      <c r="K42" s="55" t="e">
        <f t="shared" si="0"/>
        <v>#DIV/0!</v>
      </c>
      <c r="L42" s="56"/>
      <c r="M42" s="57" t="e">
        <f t="shared" si="1"/>
        <v>#DIV/0!</v>
      </c>
      <c r="N42" s="56" t="e">
        <f>#VALUE!</f>
        <v>#VALUE!</v>
      </c>
      <c r="O42" s="56" t="e">
        <f>#VALUE!</f>
        <v>#VALUE!</v>
      </c>
      <c r="P42" s="56"/>
      <c r="Q42" s="58"/>
    </row>
    <row r="43" spans="1:17" s="59" customFormat="1" ht="24" customHeight="1" x14ac:dyDescent="0.25">
      <c r="A43" s="49">
        <v>15</v>
      </c>
      <c r="B43" s="50">
        <v>15055531</v>
      </c>
      <c r="C43" s="61" t="s">
        <v>149</v>
      </c>
      <c r="D43" s="62"/>
      <c r="E43" s="63" t="s">
        <v>211</v>
      </c>
      <c r="F43" s="54"/>
      <c r="G43" s="54"/>
      <c r="H43" s="54"/>
      <c r="I43" s="54"/>
      <c r="J43" s="54"/>
      <c r="K43" s="55" t="e">
        <f t="shared" si="0"/>
        <v>#DIV/0!</v>
      </c>
      <c r="L43" s="56"/>
      <c r="M43" s="57" t="e">
        <f t="shared" si="1"/>
        <v>#DIV/0!</v>
      </c>
      <c r="N43" s="56" t="e">
        <f>#VALUE!</f>
        <v>#VALUE!</v>
      </c>
      <c r="O43" s="56" t="e">
        <f>#VALUE!</f>
        <v>#VALUE!</v>
      </c>
      <c r="P43" s="56"/>
      <c r="Q43" s="58"/>
    </row>
    <row r="44" spans="1:17" s="59" customFormat="1" ht="24" customHeight="1" x14ac:dyDescent="0.25">
      <c r="A44" s="49">
        <v>16</v>
      </c>
      <c r="B44" s="50">
        <v>15055532</v>
      </c>
      <c r="C44" s="61" t="s">
        <v>150</v>
      </c>
      <c r="D44" s="62"/>
      <c r="E44" s="63" t="s">
        <v>212</v>
      </c>
      <c r="F44" s="54"/>
      <c r="G44" s="54"/>
      <c r="H44" s="54"/>
      <c r="I44" s="54"/>
      <c r="J44" s="54"/>
      <c r="K44" s="55" t="e">
        <f t="shared" si="0"/>
        <v>#DIV/0!</v>
      </c>
      <c r="L44" s="56"/>
      <c r="M44" s="57" t="e">
        <f t="shared" si="1"/>
        <v>#DIV/0!</v>
      </c>
      <c r="N44" s="56" t="e">
        <f>#VALUE!</f>
        <v>#VALUE!</v>
      </c>
      <c r="O44" s="56" t="e">
        <f>#VALUE!</f>
        <v>#VALUE!</v>
      </c>
      <c r="P44" s="56"/>
      <c r="Q44" s="58"/>
    </row>
    <row r="45" spans="1:17" s="59" customFormat="1" ht="24" customHeight="1" x14ac:dyDescent="0.25">
      <c r="A45" s="49">
        <v>17</v>
      </c>
      <c r="B45" s="64">
        <v>15055533</v>
      </c>
      <c r="C45" s="65" t="s">
        <v>151</v>
      </c>
      <c r="D45" s="66"/>
      <c r="E45" s="67" t="s">
        <v>213</v>
      </c>
      <c r="F45" s="54"/>
      <c r="G45" s="54"/>
      <c r="H45" s="54"/>
      <c r="I45" s="54"/>
      <c r="J45" s="54"/>
      <c r="K45" s="55" t="e">
        <f t="shared" si="0"/>
        <v>#DIV/0!</v>
      </c>
      <c r="L45" s="56"/>
      <c r="M45" s="57" t="e">
        <f t="shared" si="1"/>
        <v>#DIV/0!</v>
      </c>
      <c r="N45" s="56" t="e">
        <f>#VALUE!</f>
        <v>#VALUE!</v>
      </c>
      <c r="O45" s="56" t="e">
        <f>#VALUE!</f>
        <v>#VALUE!</v>
      </c>
      <c r="P45" s="56"/>
      <c r="Q45" s="58"/>
    </row>
    <row r="46" spans="1:17" s="59" customFormat="1" ht="24" customHeight="1" x14ac:dyDescent="0.25">
      <c r="A46" s="49">
        <v>18</v>
      </c>
      <c r="B46" s="50">
        <v>15055534</v>
      </c>
      <c r="C46" s="51" t="s">
        <v>152</v>
      </c>
      <c r="D46" s="52"/>
      <c r="E46" s="53" t="s">
        <v>214</v>
      </c>
      <c r="F46" s="54"/>
      <c r="G46" s="54"/>
      <c r="H46" s="54"/>
      <c r="I46" s="54"/>
      <c r="J46" s="54"/>
      <c r="K46" s="55" t="e">
        <f t="shared" si="0"/>
        <v>#DIV/0!</v>
      </c>
      <c r="L46" s="56"/>
      <c r="M46" s="57" t="e">
        <f t="shared" si="1"/>
        <v>#DIV/0!</v>
      </c>
      <c r="N46" s="56" t="e">
        <f>#VALUE!</f>
        <v>#VALUE!</v>
      </c>
      <c r="O46" s="56" t="e">
        <f>#VALUE!</f>
        <v>#VALUE!</v>
      </c>
      <c r="P46" s="56"/>
      <c r="Q46" s="58"/>
    </row>
    <row r="47" spans="1:17" s="59" customFormat="1" ht="24" customHeight="1" x14ac:dyDescent="0.25">
      <c r="A47" s="49">
        <v>19</v>
      </c>
      <c r="B47" s="50">
        <v>15055535</v>
      </c>
      <c r="C47" s="61" t="s">
        <v>36</v>
      </c>
      <c r="D47" s="62"/>
      <c r="E47" s="60" t="s">
        <v>215</v>
      </c>
      <c r="F47" s="54"/>
      <c r="G47" s="54"/>
      <c r="H47" s="54"/>
      <c r="I47" s="54"/>
      <c r="J47" s="54"/>
      <c r="K47" s="55" t="e">
        <f t="shared" si="0"/>
        <v>#DIV/0!</v>
      </c>
      <c r="L47" s="56"/>
      <c r="M47" s="57" t="e">
        <f t="shared" si="1"/>
        <v>#DIV/0!</v>
      </c>
      <c r="N47" s="56" t="e">
        <f>#VALUE!</f>
        <v>#VALUE!</v>
      </c>
      <c r="O47" s="56" t="e">
        <f>#VALUE!</f>
        <v>#VALUE!</v>
      </c>
      <c r="P47" s="56"/>
      <c r="Q47" s="58"/>
    </row>
    <row r="48" spans="1:17" s="59" customFormat="1" ht="24" customHeight="1" x14ac:dyDescent="0.25">
      <c r="A48" s="49">
        <v>20</v>
      </c>
      <c r="B48" s="50">
        <v>15055536</v>
      </c>
      <c r="C48" s="51" t="s">
        <v>153</v>
      </c>
      <c r="D48" s="52"/>
      <c r="E48" s="53" t="s">
        <v>216</v>
      </c>
      <c r="F48" s="54"/>
      <c r="G48" s="54"/>
      <c r="H48" s="54"/>
      <c r="I48" s="54"/>
      <c r="J48" s="54"/>
      <c r="K48" s="55" t="e">
        <f t="shared" si="0"/>
        <v>#DIV/0!</v>
      </c>
      <c r="L48" s="56"/>
      <c r="M48" s="57" t="e">
        <f t="shared" si="1"/>
        <v>#DIV/0!</v>
      </c>
      <c r="N48" s="56" t="e">
        <f>#VALUE!</f>
        <v>#VALUE!</v>
      </c>
      <c r="O48" s="56" t="e">
        <f>#VALUE!</f>
        <v>#VALUE!</v>
      </c>
      <c r="P48" s="56"/>
      <c r="Q48" s="58"/>
    </row>
    <row r="49" spans="1:17" s="59" customFormat="1" ht="24" customHeight="1" x14ac:dyDescent="0.25">
      <c r="A49" s="49">
        <v>21</v>
      </c>
      <c r="B49" s="50">
        <v>15055537</v>
      </c>
      <c r="C49" s="51" t="s">
        <v>154</v>
      </c>
      <c r="D49" s="52"/>
      <c r="E49" s="60" t="s">
        <v>217</v>
      </c>
      <c r="F49" s="54"/>
      <c r="G49" s="54"/>
      <c r="H49" s="54"/>
      <c r="I49" s="54"/>
      <c r="J49" s="54"/>
      <c r="K49" s="55" t="e">
        <f t="shared" si="0"/>
        <v>#DIV/0!</v>
      </c>
      <c r="L49" s="56"/>
      <c r="M49" s="57" t="e">
        <f t="shared" si="1"/>
        <v>#DIV/0!</v>
      </c>
      <c r="N49" s="56" t="e">
        <f>#VALUE!</f>
        <v>#VALUE!</v>
      </c>
      <c r="O49" s="56" t="e">
        <f>#VALUE!</f>
        <v>#VALUE!</v>
      </c>
      <c r="P49" s="56"/>
      <c r="Q49" s="58"/>
    </row>
    <row r="50" spans="1:17" s="59" customFormat="1" ht="24" customHeight="1" x14ac:dyDescent="0.25">
      <c r="A50" s="49">
        <v>22</v>
      </c>
      <c r="B50" s="50">
        <v>15055538</v>
      </c>
      <c r="C50" s="61" t="s">
        <v>155</v>
      </c>
      <c r="D50" s="62"/>
      <c r="E50" s="60" t="s">
        <v>218</v>
      </c>
      <c r="F50" s="54"/>
      <c r="G50" s="54"/>
      <c r="H50" s="54"/>
      <c r="I50" s="54"/>
      <c r="J50" s="54"/>
      <c r="K50" s="55" t="e">
        <f t="shared" si="0"/>
        <v>#DIV/0!</v>
      </c>
      <c r="L50" s="56"/>
      <c r="M50" s="57" t="e">
        <f t="shared" si="1"/>
        <v>#DIV/0!</v>
      </c>
      <c r="N50" s="56" t="e">
        <f>#VALUE!</f>
        <v>#VALUE!</v>
      </c>
      <c r="O50" s="56" t="e">
        <f>#VALUE!</f>
        <v>#VALUE!</v>
      </c>
      <c r="P50" s="56"/>
      <c r="Q50" s="58"/>
    </row>
    <row r="51" spans="1:17" s="59" customFormat="1" ht="24" customHeight="1" x14ac:dyDescent="0.25">
      <c r="A51" s="49">
        <v>23</v>
      </c>
      <c r="B51" s="50">
        <v>15055539</v>
      </c>
      <c r="C51" s="51" t="s">
        <v>156</v>
      </c>
      <c r="D51" s="52"/>
      <c r="E51" s="60" t="s">
        <v>219</v>
      </c>
      <c r="F51" s="54"/>
      <c r="G51" s="54"/>
      <c r="H51" s="54"/>
      <c r="I51" s="54"/>
      <c r="J51" s="54"/>
      <c r="K51" s="55" t="e">
        <f t="shared" si="0"/>
        <v>#DIV/0!</v>
      </c>
      <c r="L51" s="56"/>
      <c r="M51" s="57" t="e">
        <f t="shared" si="1"/>
        <v>#DIV/0!</v>
      </c>
      <c r="N51" s="56" t="e">
        <f>#VALUE!</f>
        <v>#VALUE!</v>
      </c>
      <c r="O51" s="56" t="e">
        <f>#VALUE!</f>
        <v>#VALUE!</v>
      </c>
      <c r="P51" s="56"/>
      <c r="Q51" s="58"/>
    </row>
    <row r="52" spans="1:17" s="59" customFormat="1" ht="24" customHeight="1" x14ac:dyDescent="0.25">
      <c r="A52" s="49">
        <v>24</v>
      </c>
      <c r="B52" s="50">
        <v>15055540</v>
      </c>
      <c r="C52" s="51" t="s">
        <v>157</v>
      </c>
      <c r="D52" s="52"/>
      <c r="E52" s="53" t="s">
        <v>220</v>
      </c>
      <c r="F52" s="54"/>
      <c r="G52" s="54"/>
      <c r="H52" s="54"/>
      <c r="I52" s="54"/>
      <c r="J52" s="54"/>
      <c r="K52" s="55" t="e">
        <f t="shared" si="0"/>
        <v>#DIV/0!</v>
      </c>
      <c r="L52" s="56"/>
      <c r="M52" s="57" t="e">
        <f t="shared" si="1"/>
        <v>#DIV/0!</v>
      </c>
      <c r="N52" s="56" t="e">
        <f>#VALUE!</f>
        <v>#VALUE!</v>
      </c>
      <c r="O52" s="56" t="e">
        <f>#VALUE!</f>
        <v>#VALUE!</v>
      </c>
      <c r="P52" s="56"/>
      <c r="Q52" s="58"/>
    </row>
    <row r="53" spans="1:17" s="59" customFormat="1" ht="24" customHeight="1" x14ac:dyDescent="0.25">
      <c r="A53" s="49">
        <v>25</v>
      </c>
      <c r="B53" s="50">
        <v>15055541</v>
      </c>
      <c r="C53" s="51" t="s">
        <v>158</v>
      </c>
      <c r="D53" s="52"/>
      <c r="E53" s="53" t="s">
        <v>221</v>
      </c>
      <c r="F53" s="54"/>
      <c r="G53" s="54"/>
      <c r="H53" s="54"/>
      <c r="I53" s="54"/>
      <c r="J53" s="54"/>
      <c r="K53" s="55" t="e">
        <f t="shared" si="0"/>
        <v>#DIV/0!</v>
      </c>
      <c r="L53" s="56"/>
      <c r="M53" s="57" t="e">
        <f t="shared" si="1"/>
        <v>#DIV/0!</v>
      </c>
      <c r="N53" s="56" t="e">
        <f>#VALUE!</f>
        <v>#VALUE!</v>
      </c>
      <c r="O53" s="56" t="e">
        <f>#VALUE!</f>
        <v>#VALUE!</v>
      </c>
      <c r="P53" s="56"/>
      <c r="Q53" s="58"/>
    </row>
    <row r="54" spans="1:17" s="59" customFormat="1" ht="24" customHeight="1" x14ac:dyDescent="0.25">
      <c r="A54" s="49">
        <v>26</v>
      </c>
      <c r="B54" s="50">
        <v>15055542</v>
      </c>
      <c r="C54" s="61" t="s">
        <v>159</v>
      </c>
      <c r="D54" s="62"/>
      <c r="E54" s="60" t="s">
        <v>222</v>
      </c>
      <c r="F54" s="54"/>
      <c r="G54" s="54"/>
      <c r="H54" s="54"/>
      <c r="I54" s="54"/>
      <c r="J54" s="54"/>
      <c r="K54" s="55" t="e">
        <f t="shared" si="0"/>
        <v>#DIV/0!</v>
      </c>
      <c r="L54" s="56"/>
      <c r="M54" s="57" t="e">
        <f t="shared" si="1"/>
        <v>#DIV/0!</v>
      </c>
      <c r="N54" s="56" t="e">
        <f>#VALUE!</f>
        <v>#VALUE!</v>
      </c>
      <c r="O54" s="56" t="e">
        <f>#VALUE!</f>
        <v>#VALUE!</v>
      </c>
      <c r="P54" s="56"/>
      <c r="Q54" s="58"/>
    </row>
    <row r="55" spans="1:17" s="59" customFormat="1" ht="24" customHeight="1" x14ac:dyDescent="0.25">
      <c r="A55" s="49">
        <v>27</v>
      </c>
      <c r="B55" s="50">
        <v>15055543</v>
      </c>
      <c r="C55" s="51" t="s">
        <v>160</v>
      </c>
      <c r="D55" s="52"/>
      <c r="E55" s="53" t="s">
        <v>223</v>
      </c>
      <c r="F55" s="54"/>
      <c r="G55" s="54"/>
      <c r="H55" s="54"/>
      <c r="I55" s="54"/>
      <c r="J55" s="54"/>
      <c r="K55" s="55" t="e">
        <f t="shared" si="0"/>
        <v>#DIV/0!</v>
      </c>
      <c r="L55" s="56"/>
      <c r="M55" s="57" t="e">
        <f t="shared" si="1"/>
        <v>#DIV/0!</v>
      </c>
      <c r="N55" s="56" t="e">
        <f>#VALUE!</f>
        <v>#VALUE!</v>
      </c>
      <c r="O55" s="56" t="e">
        <f>#VALUE!</f>
        <v>#VALUE!</v>
      </c>
      <c r="P55" s="56"/>
      <c r="Q55" s="58"/>
    </row>
    <row r="56" spans="1:17" s="59" customFormat="1" ht="24" customHeight="1" x14ac:dyDescent="0.25">
      <c r="A56" s="49">
        <v>28</v>
      </c>
      <c r="B56" s="50">
        <v>15055544</v>
      </c>
      <c r="C56" s="61" t="s">
        <v>161</v>
      </c>
      <c r="D56" s="62"/>
      <c r="E56" s="63" t="s">
        <v>224</v>
      </c>
      <c r="F56" s="54"/>
      <c r="G56" s="54"/>
      <c r="H56" s="54"/>
      <c r="I56" s="54"/>
      <c r="J56" s="54"/>
      <c r="K56" s="55" t="e">
        <f t="shared" si="0"/>
        <v>#DIV/0!</v>
      </c>
      <c r="L56" s="56"/>
      <c r="M56" s="57" t="e">
        <f t="shared" si="1"/>
        <v>#DIV/0!</v>
      </c>
      <c r="N56" s="56" t="e">
        <f>#VALUE!</f>
        <v>#VALUE!</v>
      </c>
      <c r="O56" s="56" t="e">
        <f>#VALUE!</f>
        <v>#VALUE!</v>
      </c>
      <c r="P56" s="56"/>
      <c r="Q56" s="58"/>
    </row>
    <row r="57" spans="1:17" s="59" customFormat="1" ht="24" customHeight="1" x14ac:dyDescent="0.25">
      <c r="A57" s="49">
        <v>29</v>
      </c>
      <c r="B57" s="50">
        <v>15055545</v>
      </c>
      <c r="C57" s="51" t="s">
        <v>162</v>
      </c>
      <c r="D57" s="52"/>
      <c r="E57" s="53" t="s">
        <v>225</v>
      </c>
      <c r="F57" s="54"/>
      <c r="G57" s="54"/>
      <c r="H57" s="54"/>
      <c r="I57" s="54"/>
      <c r="J57" s="54"/>
      <c r="K57" s="55" t="e">
        <f t="shared" si="0"/>
        <v>#DIV/0!</v>
      </c>
      <c r="L57" s="56"/>
      <c r="M57" s="57" t="e">
        <f t="shared" si="1"/>
        <v>#DIV/0!</v>
      </c>
      <c r="N57" s="56" t="e">
        <f>#VALUE!</f>
        <v>#VALUE!</v>
      </c>
      <c r="O57" s="56" t="e">
        <f>#VALUE!</f>
        <v>#VALUE!</v>
      </c>
      <c r="P57" s="56"/>
      <c r="Q57" s="58"/>
    </row>
    <row r="58" spans="1:17" s="59" customFormat="1" ht="24" customHeight="1" x14ac:dyDescent="0.25">
      <c r="A58" s="49">
        <v>30</v>
      </c>
      <c r="B58" s="50">
        <v>15055546</v>
      </c>
      <c r="C58" s="51" t="s">
        <v>163</v>
      </c>
      <c r="D58" s="52"/>
      <c r="E58" s="53" t="s">
        <v>226</v>
      </c>
      <c r="F58" s="54"/>
      <c r="G58" s="54"/>
      <c r="H58" s="54"/>
      <c r="I58" s="54"/>
      <c r="J58" s="54"/>
      <c r="K58" s="55" t="e">
        <f t="shared" ref="K58:K83" si="2">ROUND(($F$19*F58+$F$20*G58+$F$21*H58+$F$22*I58+$F$23*J58)/$F$24,1)</f>
        <v>#DIV/0!</v>
      </c>
      <c r="L58" s="56"/>
      <c r="M58" s="57"/>
      <c r="N58" s="56"/>
      <c r="O58" s="56"/>
      <c r="P58" s="56"/>
      <c r="Q58" s="58"/>
    </row>
    <row r="59" spans="1:17" s="59" customFormat="1" ht="24" customHeight="1" x14ac:dyDescent="0.25">
      <c r="A59" s="49">
        <v>31</v>
      </c>
      <c r="B59" s="50">
        <v>15055547</v>
      </c>
      <c r="C59" s="51" t="s">
        <v>164</v>
      </c>
      <c r="D59" s="52"/>
      <c r="E59" s="53" t="s">
        <v>227</v>
      </c>
      <c r="F59" s="54"/>
      <c r="G59" s="54"/>
      <c r="H59" s="54"/>
      <c r="I59" s="54"/>
      <c r="J59" s="54"/>
      <c r="K59" s="55" t="e">
        <f t="shared" si="2"/>
        <v>#DIV/0!</v>
      </c>
      <c r="L59" s="56"/>
      <c r="M59" s="57"/>
      <c r="N59" s="56"/>
      <c r="O59" s="56"/>
      <c r="P59" s="56"/>
      <c r="Q59" s="58"/>
    </row>
    <row r="60" spans="1:17" s="59" customFormat="1" ht="24" customHeight="1" x14ac:dyDescent="0.25">
      <c r="A60" s="49">
        <v>32</v>
      </c>
      <c r="B60" s="50">
        <v>15055548</v>
      </c>
      <c r="C60" s="51" t="s">
        <v>165</v>
      </c>
      <c r="D60" s="52"/>
      <c r="E60" s="53" t="s">
        <v>228</v>
      </c>
      <c r="F60" s="54"/>
      <c r="G60" s="54"/>
      <c r="H60" s="54"/>
      <c r="I60" s="54"/>
      <c r="J60" s="54"/>
      <c r="K60" s="55" t="e">
        <f t="shared" si="2"/>
        <v>#DIV/0!</v>
      </c>
      <c r="L60" s="56"/>
      <c r="M60" s="57"/>
      <c r="N60" s="56"/>
      <c r="O60" s="56"/>
      <c r="P60" s="56"/>
      <c r="Q60" s="58"/>
    </row>
    <row r="61" spans="1:17" s="59" customFormat="1" ht="24" customHeight="1" x14ac:dyDescent="0.25">
      <c r="A61" s="49">
        <v>33</v>
      </c>
      <c r="B61" s="50">
        <v>15055549</v>
      </c>
      <c r="C61" s="51" t="s">
        <v>166</v>
      </c>
      <c r="D61" s="52"/>
      <c r="E61" s="53" t="s">
        <v>229</v>
      </c>
      <c r="F61" s="54"/>
      <c r="G61" s="54"/>
      <c r="H61" s="54"/>
      <c r="I61" s="54"/>
      <c r="J61" s="54"/>
      <c r="K61" s="55" t="e">
        <f t="shared" si="2"/>
        <v>#DIV/0!</v>
      </c>
      <c r="L61" s="56"/>
      <c r="M61" s="57"/>
      <c r="N61" s="56"/>
      <c r="O61" s="56"/>
      <c r="P61" s="56"/>
      <c r="Q61" s="58"/>
    </row>
    <row r="62" spans="1:17" s="59" customFormat="1" ht="24" customHeight="1" x14ac:dyDescent="0.25">
      <c r="A62" s="49">
        <v>34</v>
      </c>
      <c r="B62" s="50">
        <v>15055550</v>
      </c>
      <c r="C62" s="51" t="s">
        <v>167</v>
      </c>
      <c r="D62" s="52"/>
      <c r="E62" s="53" t="s">
        <v>230</v>
      </c>
      <c r="F62" s="54"/>
      <c r="G62" s="54"/>
      <c r="H62" s="54"/>
      <c r="I62" s="54"/>
      <c r="J62" s="54"/>
      <c r="K62" s="55" t="e">
        <f t="shared" si="2"/>
        <v>#DIV/0!</v>
      </c>
      <c r="L62" s="56"/>
      <c r="M62" s="57"/>
      <c r="N62" s="56"/>
      <c r="O62" s="56"/>
      <c r="P62" s="56"/>
      <c r="Q62" s="58"/>
    </row>
    <row r="63" spans="1:17" s="59" customFormat="1" ht="24" customHeight="1" x14ac:dyDescent="0.25">
      <c r="A63" s="49">
        <v>35</v>
      </c>
      <c r="B63" s="50">
        <v>15055551</v>
      </c>
      <c r="C63" s="51" t="s">
        <v>168</v>
      </c>
      <c r="D63" s="52"/>
      <c r="E63" s="53" t="s">
        <v>231</v>
      </c>
      <c r="F63" s="54"/>
      <c r="G63" s="54"/>
      <c r="H63" s="54"/>
      <c r="I63" s="54"/>
      <c r="J63" s="54"/>
      <c r="K63" s="55" t="e">
        <f t="shared" si="2"/>
        <v>#DIV/0!</v>
      </c>
      <c r="L63" s="56"/>
      <c r="M63" s="57"/>
      <c r="N63" s="56"/>
      <c r="O63" s="56"/>
      <c r="P63" s="56"/>
      <c r="Q63" s="58"/>
    </row>
    <row r="64" spans="1:17" s="59" customFormat="1" ht="24" customHeight="1" x14ac:dyDescent="0.25">
      <c r="A64" s="49">
        <v>36</v>
      </c>
      <c r="B64" s="50">
        <v>15055552</v>
      </c>
      <c r="C64" s="51" t="s">
        <v>169</v>
      </c>
      <c r="D64" s="52"/>
      <c r="E64" s="53" t="s">
        <v>232</v>
      </c>
      <c r="F64" s="54"/>
      <c r="G64" s="54"/>
      <c r="H64" s="54"/>
      <c r="I64" s="54"/>
      <c r="J64" s="54"/>
      <c r="K64" s="55" t="e">
        <f t="shared" si="2"/>
        <v>#DIV/0!</v>
      </c>
      <c r="L64" s="56"/>
      <c r="M64" s="57"/>
      <c r="N64" s="56"/>
      <c r="O64" s="56"/>
      <c r="P64" s="56"/>
      <c r="Q64" s="58"/>
    </row>
    <row r="65" spans="1:17" s="59" customFormat="1" ht="24" customHeight="1" x14ac:dyDescent="0.25">
      <c r="A65" s="49">
        <v>37</v>
      </c>
      <c r="B65" s="50">
        <v>15055553</v>
      </c>
      <c r="C65" s="51" t="s">
        <v>170</v>
      </c>
      <c r="D65" s="52"/>
      <c r="E65" s="53" t="s">
        <v>233</v>
      </c>
      <c r="F65" s="54"/>
      <c r="G65" s="54"/>
      <c r="H65" s="54"/>
      <c r="I65" s="54"/>
      <c r="J65" s="54"/>
      <c r="K65" s="55" t="e">
        <f t="shared" si="2"/>
        <v>#DIV/0!</v>
      </c>
      <c r="L65" s="56"/>
      <c r="M65" s="57"/>
      <c r="N65" s="56"/>
      <c r="O65" s="56"/>
      <c r="P65" s="56"/>
      <c r="Q65" s="58"/>
    </row>
    <row r="66" spans="1:17" s="59" customFormat="1" ht="24" customHeight="1" x14ac:dyDescent="0.25">
      <c r="A66" s="49">
        <v>38</v>
      </c>
      <c r="B66" s="50">
        <v>15055554</v>
      </c>
      <c r="C66" s="51" t="s">
        <v>171</v>
      </c>
      <c r="D66" s="52"/>
      <c r="E66" s="53" t="s">
        <v>234</v>
      </c>
      <c r="F66" s="54"/>
      <c r="G66" s="54"/>
      <c r="H66" s="54"/>
      <c r="I66" s="54"/>
      <c r="J66" s="54"/>
      <c r="K66" s="55" t="e">
        <f t="shared" si="2"/>
        <v>#DIV/0!</v>
      </c>
      <c r="L66" s="56"/>
      <c r="M66" s="57"/>
      <c r="N66" s="56"/>
      <c r="O66" s="56"/>
      <c r="P66" s="56"/>
      <c r="Q66" s="58"/>
    </row>
    <row r="67" spans="1:17" s="59" customFormat="1" ht="24" customHeight="1" x14ac:dyDescent="0.25">
      <c r="A67" s="49">
        <v>39</v>
      </c>
      <c r="B67" s="50">
        <v>15055555</v>
      </c>
      <c r="C67" s="51" t="s">
        <v>172</v>
      </c>
      <c r="D67" s="52"/>
      <c r="E67" s="53" t="s">
        <v>235</v>
      </c>
      <c r="F67" s="54"/>
      <c r="G67" s="54"/>
      <c r="H67" s="54"/>
      <c r="I67" s="54"/>
      <c r="J67" s="54"/>
      <c r="K67" s="55" t="e">
        <f t="shared" si="2"/>
        <v>#DIV/0!</v>
      </c>
      <c r="L67" s="56"/>
      <c r="M67" s="57"/>
      <c r="N67" s="56"/>
      <c r="O67" s="56"/>
      <c r="P67" s="56"/>
      <c r="Q67" s="58"/>
    </row>
    <row r="68" spans="1:17" s="59" customFormat="1" ht="24" customHeight="1" x14ac:dyDescent="0.25">
      <c r="A68" s="49">
        <v>40</v>
      </c>
      <c r="B68" s="50">
        <v>15055556</v>
      </c>
      <c r="C68" s="51" t="s">
        <v>173</v>
      </c>
      <c r="D68" s="52"/>
      <c r="E68" s="53" t="s">
        <v>236</v>
      </c>
      <c r="F68" s="54"/>
      <c r="G68" s="54"/>
      <c r="H68" s="54"/>
      <c r="I68" s="54"/>
      <c r="J68" s="54"/>
      <c r="K68" s="55" t="e">
        <f t="shared" si="2"/>
        <v>#DIV/0!</v>
      </c>
      <c r="L68" s="56"/>
      <c r="M68" s="57"/>
      <c r="N68" s="56"/>
      <c r="O68" s="56"/>
      <c r="P68" s="56"/>
      <c r="Q68" s="58"/>
    </row>
    <row r="69" spans="1:17" s="59" customFormat="1" ht="24" customHeight="1" x14ac:dyDescent="0.25">
      <c r="A69" s="49">
        <v>41</v>
      </c>
      <c r="B69" s="50">
        <v>15055557</v>
      </c>
      <c r="C69" s="51" t="s">
        <v>174</v>
      </c>
      <c r="D69" s="52"/>
      <c r="E69" s="53" t="s">
        <v>237</v>
      </c>
      <c r="F69" s="54"/>
      <c r="G69" s="54"/>
      <c r="H69" s="54"/>
      <c r="I69" s="54"/>
      <c r="J69" s="54"/>
      <c r="K69" s="55" t="e">
        <f t="shared" si="2"/>
        <v>#DIV/0!</v>
      </c>
      <c r="L69" s="56"/>
      <c r="M69" s="57"/>
      <c r="N69" s="56"/>
      <c r="O69" s="56"/>
      <c r="P69" s="56"/>
      <c r="Q69" s="58"/>
    </row>
    <row r="70" spans="1:17" s="59" customFormat="1" ht="24" customHeight="1" x14ac:dyDescent="0.25">
      <c r="A70" s="49">
        <v>42</v>
      </c>
      <c r="B70" s="50">
        <v>15055558</v>
      </c>
      <c r="C70" s="51" t="s">
        <v>175</v>
      </c>
      <c r="D70" s="52"/>
      <c r="E70" s="53" t="s">
        <v>238</v>
      </c>
      <c r="F70" s="54"/>
      <c r="G70" s="54"/>
      <c r="H70" s="54"/>
      <c r="I70" s="54"/>
      <c r="J70" s="54"/>
      <c r="K70" s="55" t="e">
        <f t="shared" si="2"/>
        <v>#DIV/0!</v>
      </c>
      <c r="L70" s="56"/>
      <c r="M70" s="57"/>
      <c r="N70" s="56"/>
      <c r="O70" s="56"/>
      <c r="P70" s="56"/>
      <c r="Q70" s="58"/>
    </row>
    <row r="71" spans="1:17" s="59" customFormat="1" ht="24" customHeight="1" x14ac:dyDescent="0.25">
      <c r="A71" s="49">
        <v>43</v>
      </c>
      <c r="B71" s="50">
        <v>15055559</v>
      </c>
      <c r="C71" s="51" t="s">
        <v>176</v>
      </c>
      <c r="D71" s="52"/>
      <c r="E71" s="53" t="s">
        <v>239</v>
      </c>
      <c r="F71" s="54"/>
      <c r="G71" s="54"/>
      <c r="H71" s="54"/>
      <c r="I71" s="54"/>
      <c r="J71" s="54"/>
      <c r="K71" s="55" t="e">
        <f t="shared" si="2"/>
        <v>#DIV/0!</v>
      </c>
      <c r="L71" s="56"/>
      <c r="M71" s="57"/>
      <c r="N71" s="56"/>
      <c r="O71" s="56"/>
      <c r="P71" s="56"/>
      <c r="Q71" s="58"/>
    </row>
    <row r="72" spans="1:17" s="59" customFormat="1" ht="24" customHeight="1" x14ac:dyDescent="0.25">
      <c r="A72" s="49">
        <v>44</v>
      </c>
      <c r="B72" s="50">
        <v>15055560</v>
      </c>
      <c r="C72" s="51" t="s">
        <v>177</v>
      </c>
      <c r="D72" s="52"/>
      <c r="E72" s="53" t="s">
        <v>240</v>
      </c>
      <c r="F72" s="54"/>
      <c r="G72" s="54"/>
      <c r="H72" s="54"/>
      <c r="I72" s="54"/>
      <c r="J72" s="54"/>
      <c r="K72" s="55" t="e">
        <f t="shared" si="2"/>
        <v>#DIV/0!</v>
      </c>
      <c r="L72" s="56"/>
      <c r="M72" s="57"/>
      <c r="N72" s="56"/>
      <c r="O72" s="56"/>
      <c r="P72" s="56"/>
      <c r="Q72" s="58"/>
    </row>
    <row r="73" spans="1:17" s="59" customFormat="1" ht="24" customHeight="1" x14ac:dyDescent="0.25">
      <c r="A73" s="49">
        <v>45</v>
      </c>
      <c r="B73" s="50">
        <v>15055561</v>
      </c>
      <c r="C73" s="51" t="s">
        <v>178</v>
      </c>
      <c r="D73" s="52"/>
      <c r="E73" s="53" t="s">
        <v>241</v>
      </c>
      <c r="F73" s="54"/>
      <c r="G73" s="54"/>
      <c r="H73" s="54"/>
      <c r="I73" s="54"/>
      <c r="J73" s="54"/>
      <c r="K73" s="55" t="e">
        <f t="shared" si="2"/>
        <v>#DIV/0!</v>
      </c>
      <c r="L73" s="56"/>
      <c r="M73" s="57"/>
      <c r="N73" s="56"/>
      <c r="O73" s="56"/>
      <c r="P73" s="56"/>
      <c r="Q73" s="58"/>
    </row>
    <row r="74" spans="1:17" s="59" customFormat="1" ht="24" customHeight="1" x14ac:dyDescent="0.25">
      <c r="A74" s="49">
        <v>46</v>
      </c>
      <c r="B74" s="50">
        <v>15055562</v>
      </c>
      <c r="C74" s="51" t="s">
        <v>179</v>
      </c>
      <c r="D74" s="52"/>
      <c r="E74" s="53" t="s">
        <v>242</v>
      </c>
      <c r="F74" s="54"/>
      <c r="G74" s="54"/>
      <c r="H74" s="54"/>
      <c r="I74" s="54"/>
      <c r="J74" s="54"/>
      <c r="K74" s="55" t="e">
        <f t="shared" si="2"/>
        <v>#DIV/0!</v>
      </c>
      <c r="L74" s="56"/>
      <c r="M74" s="57"/>
      <c r="N74" s="56"/>
      <c r="O74" s="56"/>
      <c r="P74" s="56"/>
      <c r="Q74" s="58"/>
    </row>
    <row r="75" spans="1:17" s="59" customFormat="1" ht="24" customHeight="1" x14ac:dyDescent="0.25">
      <c r="A75" s="49">
        <v>47</v>
      </c>
      <c r="B75" s="50">
        <v>15055563</v>
      </c>
      <c r="C75" s="51" t="s">
        <v>180</v>
      </c>
      <c r="D75" s="52"/>
      <c r="E75" s="53" t="s">
        <v>37</v>
      </c>
      <c r="F75" s="54"/>
      <c r="G75" s="54"/>
      <c r="H75" s="54"/>
      <c r="I75" s="54"/>
      <c r="J75" s="54"/>
      <c r="K75" s="55" t="e">
        <f t="shared" si="2"/>
        <v>#DIV/0!</v>
      </c>
      <c r="L75" s="56"/>
      <c r="M75" s="57"/>
      <c r="N75" s="56"/>
      <c r="O75" s="56"/>
      <c r="P75" s="56"/>
      <c r="Q75" s="58"/>
    </row>
    <row r="76" spans="1:17" s="59" customFormat="1" ht="24" customHeight="1" x14ac:dyDescent="0.25">
      <c r="A76" s="49">
        <v>48</v>
      </c>
      <c r="B76" s="50">
        <v>15055564</v>
      </c>
      <c r="C76" s="51" t="s">
        <v>181</v>
      </c>
      <c r="D76" s="52"/>
      <c r="E76" s="53" t="s">
        <v>243</v>
      </c>
      <c r="F76" s="54"/>
      <c r="G76" s="54"/>
      <c r="H76" s="54"/>
      <c r="I76" s="54"/>
      <c r="J76" s="54"/>
      <c r="K76" s="55" t="e">
        <f t="shared" si="2"/>
        <v>#DIV/0!</v>
      </c>
      <c r="L76" s="56"/>
      <c r="M76" s="57"/>
      <c r="N76" s="56"/>
      <c r="O76" s="56"/>
      <c r="P76" s="56"/>
      <c r="Q76" s="58"/>
    </row>
    <row r="77" spans="1:17" s="59" customFormat="1" ht="24" customHeight="1" x14ac:dyDescent="0.25">
      <c r="A77" s="49">
        <v>49</v>
      </c>
      <c r="B77" s="50">
        <v>15055565</v>
      </c>
      <c r="C77" s="51" t="s">
        <v>182</v>
      </c>
      <c r="D77" s="52"/>
      <c r="E77" s="53" t="s">
        <v>244</v>
      </c>
      <c r="F77" s="54"/>
      <c r="G77" s="54"/>
      <c r="H77" s="54"/>
      <c r="I77" s="54"/>
      <c r="J77" s="54"/>
      <c r="K77" s="55" t="e">
        <f t="shared" si="2"/>
        <v>#DIV/0!</v>
      </c>
      <c r="L77" s="56"/>
      <c r="M77" s="57"/>
      <c r="N77" s="56"/>
      <c r="O77" s="56"/>
      <c r="P77" s="56"/>
      <c r="Q77" s="58"/>
    </row>
    <row r="78" spans="1:17" s="59" customFormat="1" ht="24" customHeight="1" x14ac:dyDescent="0.25">
      <c r="A78" s="49">
        <v>50</v>
      </c>
      <c r="B78" s="50">
        <v>15055566</v>
      </c>
      <c r="C78" s="51" t="s">
        <v>183</v>
      </c>
      <c r="D78" s="52"/>
      <c r="E78" s="53" t="s">
        <v>245</v>
      </c>
      <c r="F78" s="54"/>
      <c r="G78" s="54"/>
      <c r="H78" s="54"/>
      <c r="I78" s="54"/>
      <c r="J78" s="54"/>
      <c r="K78" s="55" t="e">
        <f t="shared" si="2"/>
        <v>#DIV/0!</v>
      </c>
      <c r="L78" s="56"/>
      <c r="M78" s="57"/>
      <c r="N78" s="56"/>
      <c r="O78" s="56"/>
      <c r="P78" s="56"/>
      <c r="Q78" s="58"/>
    </row>
    <row r="79" spans="1:17" s="59" customFormat="1" ht="24" customHeight="1" x14ac:dyDescent="0.25">
      <c r="A79" s="49">
        <v>51</v>
      </c>
      <c r="B79" s="50">
        <v>15055567</v>
      </c>
      <c r="C79" s="51" t="s">
        <v>184</v>
      </c>
      <c r="D79" s="52"/>
      <c r="E79" s="53" t="s">
        <v>246</v>
      </c>
      <c r="F79" s="54"/>
      <c r="G79" s="54"/>
      <c r="H79" s="54"/>
      <c r="I79" s="54"/>
      <c r="J79" s="54"/>
      <c r="K79" s="55" t="e">
        <f t="shared" si="2"/>
        <v>#DIV/0!</v>
      </c>
      <c r="L79" s="56"/>
      <c r="M79" s="57"/>
      <c r="N79" s="56"/>
      <c r="O79" s="56"/>
      <c r="P79" s="56"/>
      <c r="Q79" s="58"/>
    </row>
    <row r="80" spans="1:17" s="59" customFormat="1" ht="24" customHeight="1" x14ac:dyDescent="0.25">
      <c r="A80" s="49">
        <v>52</v>
      </c>
      <c r="B80" s="50">
        <v>15055568</v>
      </c>
      <c r="C80" s="51" t="s">
        <v>185</v>
      </c>
      <c r="D80" s="52"/>
      <c r="E80" s="53" t="s">
        <v>247</v>
      </c>
      <c r="F80" s="54"/>
      <c r="G80" s="54"/>
      <c r="H80" s="54"/>
      <c r="I80" s="54"/>
      <c r="J80" s="54"/>
      <c r="K80" s="55" t="e">
        <f t="shared" si="2"/>
        <v>#DIV/0!</v>
      </c>
      <c r="L80" s="56"/>
      <c r="M80" s="57"/>
      <c r="N80" s="56"/>
      <c r="O80" s="56"/>
      <c r="P80" s="56"/>
      <c r="Q80" s="58"/>
    </row>
    <row r="81" spans="1:17" s="59" customFormat="1" ht="24" customHeight="1" x14ac:dyDescent="0.25">
      <c r="A81" s="49">
        <v>53</v>
      </c>
      <c r="B81" s="50">
        <v>15055569</v>
      </c>
      <c r="C81" s="51" t="s">
        <v>186</v>
      </c>
      <c r="D81" s="52"/>
      <c r="E81" s="53" t="s">
        <v>248</v>
      </c>
      <c r="F81" s="54"/>
      <c r="G81" s="54"/>
      <c r="H81" s="54"/>
      <c r="I81" s="54"/>
      <c r="J81" s="54"/>
      <c r="K81" s="55" t="e">
        <f t="shared" si="2"/>
        <v>#DIV/0!</v>
      </c>
      <c r="L81" s="56"/>
      <c r="M81" s="57"/>
      <c r="N81" s="56"/>
      <c r="O81" s="56"/>
      <c r="P81" s="56"/>
      <c r="Q81" s="58"/>
    </row>
    <row r="82" spans="1:17" s="59" customFormat="1" ht="24" customHeight="1" x14ac:dyDescent="0.25">
      <c r="A82" s="49">
        <v>54</v>
      </c>
      <c r="B82" s="50">
        <v>15055570</v>
      </c>
      <c r="C82" s="51" t="s">
        <v>187</v>
      </c>
      <c r="D82" s="52"/>
      <c r="E82" s="53" t="s">
        <v>249</v>
      </c>
      <c r="F82" s="54"/>
      <c r="G82" s="54"/>
      <c r="H82" s="54"/>
      <c r="I82" s="54"/>
      <c r="J82" s="54"/>
      <c r="K82" s="55" t="e">
        <f t="shared" si="2"/>
        <v>#DIV/0!</v>
      </c>
      <c r="L82" s="56"/>
      <c r="M82" s="57"/>
      <c r="N82" s="56"/>
      <c r="O82" s="56"/>
      <c r="P82" s="56"/>
      <c r="Q82" s="58"/>
    </row>
    <row r="83" spans="1:17" s="59" customFormat="1" ht="24" customHeight="1" x14ac:dyDescent="0.25">
      <c r="A83" s="49">
        <v>55</v>
      </c>
      <c r="B83" s="50">
        <v>15055571</v>
      </c>
      <c r="C83" s="51" t="s">
        <v>188</v>
      </c>
      <c r="D83" s="52"/>
      <c r="E83" s="53" t="s">
        <v>250</v>
      </c>
      <c r="F83" s="54"/>
      <c r="G83" s="54"/>
      <c r="H83" s="54"/>
      <c r="I83" s="54"/>
      <c r="J83" s="54"/>
      <c r="K83" s="55" t="e">
        <f t="shared" si="2"/>
        <v>#DIV/0!</v>
      </c>
      <c r="L83" s="56"/>
      <c r="M83" s="57"/>
      <c r="N83" s="56"/>
      <c r="O83" s="56"/>
      <c r="P83" s="56"/>
      <c r="Q83" s="58"/>
    </row>
    <row r="84" spans="1:17" s="59" customFormat="1" ht="24" customHeight="1" x14ac:dyDescent="0.25">
      <c r="A84" s="49">
        <v>56</v>
      </c>
      <c r="B84" s="50">
        <v>15055572</v>
      </c>
      <c r="C84" s="61" t="s">
        <v>189</v>
      </c>
      <c r="D84" s="62"/>
      <c r="E84" s="60" t="s">
        <v>251</v>
      </c>
      <c r="F84" s="54"/>
      <c r="G84" s="54"/>
      <c r="H84" s="54"/>
      <c r="I84" s="54"/>
      <c r="J84" s="54"/>
      <c r="K84" s="55" t="e">
        <f t="shared" ref="K84:K111" si="3">ROUND(($F$19*F84+$F$20*G84+$F$21*H84+$F$22*I84+$F$23*J84)/$F$24,1)</f>
        <v>#DIV/0!</v>
      </c>
      <c r="L84" s="56"/>
      <c r="M84" s="57" t="e">
        <f t="shared" ref="M84:M109" si="4">ROUND(K84*$F$24+L84*(100%-$F$24),1)</f>
        <v>#DIV/0!</v>
      </c>
      <c r="N84" s="56" t="e">
        <f>#VALUE!</f>
        <v>#VALUE!</v>
      </c>
      <c r="O84" s="56" t="e">
        <f>#VALUE!</f>
        <v>#VALUE!</v>
      </c>
      <c r="P84" s="56"/>
      <c r="Q84" s="58"/>
    </row>
    <row r="85" spans="1:17" s="59" customFormat="1" ht="24" customHeight="1" x14ac:dyDescent="0.25">
      <c r="A85" s="49">
        <v>57</v>
      </c>
      <c r="B85" s="50">
        <v>15055573</v>
      </c>
      <c r="C85" s="51" t="s">
        <v>190</v>
      </c>
      <c r="D85" s="52"/>
      <c r="E85" s="60" t="s">
        <v>252</v>
      </c>
      <c r="F85" s="54"/>
      <c r="G85" s="54"/>
      <c r="H85" s="54"/>
      <c r="I85" s="54"/>
      <c r="J85" s="54"/>
      <c r="K85" s="55" t="e">
        <f t="shared" si="3"/>
        <v>#DIV/0!</v>
      </c>
      <c r="L85" s="56"/>
      <c r="M85" s="57" t="e">
        <f t="shared" si="4"/>
        <v>#DIV/0!</v>
      </c>
      <c r="N85" s="56" t="e">
        <f>#VALUE!</f>
        <v>#VALUE!</v>
      </c>
      <c r="O85" s="56" t="e">
        <f>#VALUE!</f>
        <v>#VALUE!</v>
      </c>
      <c r="P85" s="56"/>
      <c r="Q85" s="58"/>
    </row>
    <row r="86" spans="1:17" s="59" customFormat="1" ht="24" customHeight="1" x14ac:dyDescent="0.25">
      <c r="A86" s="49">
        <v>58</v>
      </c>
      <c r="B86" s="50">
        <v>15055574</v>
      </c>
      <c r="C86" s="51" t="s">
        <v>191</v>
      </c>
      <c r="D86" s="52"/>
      <c r="E86" s="53" t="s">
        <v>253</v>
      </c>
      <c r="F86" s="54"/>
      <c r="G86" s="54"/>
      <c r="H86" s="54"/>
      <c r="I86" s="54"/>
      <c r="J86" s="54"/>
      <c r="K86" s="55" t="e">
        <f t="shared" si="3"/>
        <v>#DIV/0!</v>
      </c>
      <c r="L86" s="56"/>
      <c r="M86" s="57" t="e">
        <f t="shared" si="4"/>
        <v>#DIV/0!</v>
      </c>
      <c r="N86" s="56" t="e">
        <f>#VALUE!</f>
        <v>#VALUE!</v>
      </c>
      <c r="O86" s="56" t="e">
        <f>#VALUE!</f>
        <v>#VALUE!</v>
      </c>
      <c r="P86" s="56"/>
      <c r="Q86" s="58"/>
    </row>
    <row r="87" spans="1:17" s="59" customFormat="1" ht="24" customHeight="1" x14ac:dyDescent="0.25">
      <c r="A87" s="49">
        <v>59</v>
      </c>
      <c r="B87" s="50">
        <v>15055575</v>
      </c>
      <c r="C87" s="51" t="s">
        <v>192</v>
      </c>
      <c r="D87" s="52"/>
      <c r="E87" s="53" t="s">
        <v>254</v>
      </c>
      <c r="F87" s="54"/>
      <c r="G87" s="54"/>
      <c r="H87" s="54"/>
      <c r="I87" s="54"/>
      <c r="J87" s="54"/>
      <c r="K87" s="55" t="e">
        <f t="shared" si="3"/>
        <v>#DIV/0!</v>
      </c>
      <c r="L87" s="56"/>
      <c r="M87" s="57" t="e">
        <f t="shared" si="4"/>
        <v>#DIV/0!</v>
      </c>
      <c r="N87" s="56" t="e">
        <f>#VALUE!</f>
        <v>#VALUE!</v>
      </c>
      <c r="O87" s="56" t="e">
        <f>#VALUE!</f>
        <v>#VALUE!</v>
      </c>
      <c r="P87" s="56"/>
      <c r="Q87" s="58"/>
    </row>
    <row r="88" spans="1:17" s="59" customFormat="1" ht="24" customHeight="1" x14ac:dyDescent="0.25">
      <c r="A88" s="49">
        <v>60</v>
      </c>
      <c r="B88" s="50">
        <v>15055576</v>
      </c>
      <c r="C88" s="51" t="s">
        <v>193</v>
      </c>
      <c r="D88" s="52"/>
      <c r="E88" s="60" t="s">
        <v>255</v>
      </c>
      <c r="F88" s="54"/>
      <c r="G88" s="54"/>
      <c r="H88" s="54"/>
      <c r="I88" s="54"/>
      <c r="J88" s="54"/>
      <c r="K88" s="55" t="e">
        <f t="shared" si="3"/>
        <v>#DIV/0!</v>
      </c>
      <c r="L88" s="56"/>
      <c r="M88" s="57" t="e">
        <f t="shared" si="4"/>
        <v>#DIV/0!</v>
      </c>
      <c r="N88" s="56" t="e">
        <f>#VALUE!</f>
        <v>#VALUE!</v>
      </c>
      <c r="O88" s="56" t="e">
        <f>#VALUE!</f>
        <v>#VALUE!</v>
      </c>
      <c r="P88" s="56"/>
      <c r="Q88" s="58"/>
    </row>
    <row r="89" spans="1:17" s="59" customFormat="1" ht="24" customHeight="1" x14ac:dyDescent="0.25">
      <c r="A89" s="49">
        <v>61</v>
      </c>
      <c r="B89" s="50">
        <v>15055577</v>
      </c>
      <c r="C89" s="51" t="s">
        <v>194</v>
      </c>
      <c r="D89" s="52"/>
      <c r="E89" s="53" t="s">
        <v>103</v>
      </c>
      <c r="F89" s="54"/>
      <c r="G89" s="54"/>
      <c r="H89" s="54"/>
      <c r="I89" s="54"/>
      <c r="J89" s="54"/>
      <c r="K89" s="55" t="e">
        <f t="shared" si="3"/>
        <v>#DIV/0!</v>
      </c>
      <c r="L89" s="56"/>
      <c r="M89" s="57" t="e">
        <f t="shared" si="4"/>
        <v>#DIV/0!</v>
      </c>
      <c r="N89" s="56" t="e">
        <f>#VALUE!</f>
        <v>#VALUE!</v>
      </c>
      <c r="O89" s="56" t="e">
        <f>#VALUE!</f>
        <v>#VALUE!</v>
      </c>
      <c r="P89" s="56"/>
      <c r="Q89" s="58"/>
    </row>
    <row r="90" spans="1:17" s="59" customFormat="1" ht="24" customHeight="1" x14ac:dyDescent="0.25">
      <c r="A90" s="49">
        <v>62</v>
      </c>
      <c r="B90" s="50">
        <v>15055578</v>
      </c>
      <c r="C90" s="51" t="s">
        <v>195</v>
      </c>
      <c r="D90" s="52"/>
      <c r="E90" s="60" t="s">
        <v>256</v>
      </c>
      <c r="F90" s="54"/>
      <c r="G90" s="54"/>
      <c r="H90" s="54"/>
      <c r="I90" s="54"/>
      <c r="J90" s="54"/>
      <c r="K90" s="55" t="e">
        <f t="shared" si="3"/>
        <v>#DIV/0!</v>
      </c>
      <c r="L90" s="56"/>
      <c r="M90" s="57" t="e">
        <f t="shared" si="4"/>
        <v>#DIV/0!</v>
      </c>
      <c r="N90" s="56" t="e">
        <f>#VALUE!</f>
        <v>#VALUE!</v>
      </c>
      <c r="O90" s="56" t="e">
        <f>#VALUE!</f>
        <v>#VALUE!</v>
      </c>
      <c r="P90" s="56"/>
      <c r="Q90" s="58"/>
    </row>
    <row r="91" spans="1:17" s="59" customFormat="1" ht="24" customHeight="1" x14ac:dyDescent="0.25">
      <c r="A91" s="49">
        <v>63</v>
      </c>
      <c r="B91" s="50">
        <v>15055579</v>
      </c>
      <c r="C91" s="51" t="s">
        <v>196</v>
      </c>
      <c r="D91" s="52"/>
      <c r="E91" s="60" t="s">
        <v>257</v>
      </c>
      <c r="F91" s="54"/>
      <c r="G91" s="54"/>
      <c r="H91" s="54"/>
      <c r="I91" s="54"/>
      <c r="J91" s="54"/>
      <c r="K91" s="55" t="e">
        <f t="shared" si="3"/>
        <v>#DIV/0!</v>
      </c>
      <c r="L91" s="56"/>
      <c r="M91" s="57" t="e">
        <f t="shared" si="4"/>
        <v>#DIV/0!</v>
      </c>
      <c r="N91" s="56" t="e">
        <f>#VALUE!</f>
        <v>#VALUE!</v>
      </c>
      <c r="O91" s="56" t="e">
        <f>#VALUE!</f>
        <v>#VALUE!</v>
      </c>
      <c r="P91" s="56"/>
      <c r="Q91" s="58"/>
    </row>
    <row r="92" spans="1:17" s="59" customFormat="1" ht="24" customHeight="1" x14ac:dyDescent="0.25">
      <c r="A92" s="49">
        <v>64</v>
      </c>
      <c r="B92" s="50">
        <v>15055580</v>
      </c>
      <c r="C92" s="51" t="s">
        <v>197</v>
      </c>
      <c r="D92" s="52"/>
      <c r="E92" s="53" t="s">
        <v>258</v>
      </c>
      <c r="F92" s="54"/>
      <c r="G92" s="54"/>
      <c r="H92" s="54"/>
      <c r="I92" s="54"/>
      <c r="J92" s="54"/>
      <c r="K92" s="55" t="e">
        <f t="shared" si="3"/>
        <v>#DIV/0!</v>
      </c>
      <c r="L92" s="56"/>
      <c r="M92" s="57" t="e">
        <f t="shared" si="4"/>
        <v>#DIV/0!</v>
      </c>
      <c r="N92" s="56" t="e">
        <f>#VALUE!</f>
        <v>#VALUE!</v>
      </c>
      <c r="O92" s="56" t="e">
        <f>#VALUE!</f>
        <v>#VALUE!</v>
      </c>
      <c r="P92" s="56"/>
      <c r="Q92" s="58"/>
    </row>
    <row r="93" spans="1:17" s="59" customFormat="1" ht="24" hidden="1" customHeight="1" x14ac:dyDescent="0.25">
      <c r="A93" s="49">
        <v>65</v>
      </c>
      <c r="B93" s="50"/>
      <c r="C93" s="51"/>
      <c r="D93" s="52"/>
      <c r="E93" s="53"/>
      <c r="F93" s="54"/>
      <c r="G93" s="54"/>
      <c r="H93" s="54"/>
      <c r="I93" s="54"/>
      <c r="J93" s="54"/>
      <c r="K93" s="55" t="e">
        <f t="shared" si="3"/>
        <v>#DIV/0!</v>
      </c>
      <c r="L93" s="56"/>
      <c r="M93" s="57" t="e">
        <f t="shared" si="4"/>
        <v>#DIV/0!</v>
      </c>
      <c r="N93" s="56" t="e">
        <f>#VALUE!</f>
        <v>#VALUE!</v>
      </c>
      <c r="O93" s="56" t="e">
        <f>#VALUE!</f>
        <v>#VALUE!</v>
      </c>
      <c r="P93" s="56"/>
      <c r="Q93" s="58"/>
    </row>
    <row r="94" spans="1:17" s="59" customFormat="1" ht="24" hidden="1" customHeight="1" x14ac:dyDescent="0.25">
      <c r="A94" s="49">
        <v>66</v>
      </c>
      <c r="B94" s="50"/>
      <c r="C94" s="61"/>
      <c r="D94" s="62"/>
      <c r="E94" s="60"/>
      <c r="F94" s="54"/>
      <c r="G94" s="54"/>
      <c r="H94" s="54"/>
      <c r="I94" s="54"/>
      <c r="J94" s="54"/>
      <c r="K94" s="55" t="e">
        <f t="shared" si="3"/>
        <v>#DIV/0!</v>
      </c>
      <c r="L94" s="56"/>
      <c r="M94" s="57" t="e">
        <f t="shared" si="4"/>
        <v>#DIV/0!</v>
      </c>
      <c r="N94" s="56" t="e">
        <f>#VALUE!</f>
        <v>#VALUE!</v>
      </c>
      <c r="O94" s="56" t="e">
        <f>#VALUE!</f>
        <v>#VALUE!</v>
      </c>
      <c r="P94" s="56"/>
      <c r="Q94" s="58"/>
    </row>
    <row r="95" spans="1:17" s="59" customFormat="1" ht="24" hidden="1" customHeight="1" x14ac:dyDescent="0.25">
      <c r="A95" s="49">
        <v>67</v>
      </c>
      <c r="B95" s="50"/>
      <c r="C95" s="51"/>
      <c r="D95" s="52"/>
      <c r="E95" s="60"/>
      <c r="F95" s="54"/>
      <c r="G95" s="54"/>
      <c r="H95" s="54"/>
      <c r="I95" s="54"/>
      <c r="J95" s="54"/>
      <c r="K95" s="55" t="e">
        <f t="shared" si="3"/>
        <v>#DIV/0!</v>
      </c>
      <c r="L95" s="56"/>
      <c r="M95" s="57" t="e">
        <f t="shared" si="4"/>
        <v>#DIV/0!</v>
      </c>
      <c r="N95" s="56" t="e">
        <f>#VALUE!</f>
        <v>#VALUE!</v>
      </c>
      <c r="O95" s="56" t="e">
        <f>#VALUE!</f>
        <v>#VALUE!</v>
      </c>
      <c r="P95" s="56"/>
      <c r="Q95" s="58"/>
    </row>
    <row r="96" spans="1:17" s="59" customFormat="1" ht="24" hidden="1" customHeight="1" x14ac:dyDescent="0.25">
      <c r="A96" s="49">
        <v>68</v>
      </c>
      <c r="B96" s="50"/>
      <c r="C96" s="51"/>
      <c r="D96" s="52"/>
      <c r="E96" s="60"/>
      <c r="F96" s="54"/>
      <c r="G96" s="54"/>
      <c r="H96" s="54"/>
      <c r="I96" s="54"/>
      <c r="J96" s="54"/>
      <c r="K96" s="55" t="e">
        <f t="shared" si="3"/>
        <v>#DIV/0!</v>
      </c>
      <c r="L96" s="56"/>
      <c r="M96" s="57" t="e">
        <f t="shared" si="4"/>
        <v>#DIV/0!</v>
      </c>
      <c r="N96" s="56" t="e">
        <f>#VALUE!</f>
        <v>#VALUE!</v>
      </c>
      <c r="O96" s="56" t="e">
        <f>#VALUE!</f>
        <v>#VALUE!</v>
      </c>
      <c r="P96" s="56"/>
      <c r="Q96" s="58"/>
    </row>
    <row r="97" spans="1:17" s="59" customFormat="1" ht="24" hidden="1" customHeight="1" x14ac:dyDescent="0.25">
      <c r="A97" s="49">
        <v>69</v>
      </c>
      <c r="B97" s="50"/>
      <c r="C97" s="51"/>
      <c r="D97" s="52"/>
      <c r="E97" s="60"/>
      <c r="F97" s="54"/>
      <c r="G97" s="54"/>
      <c r="H97" s="54"/>
      <c r="I97" s="54"/>
      <c r="J97" s="54"/>
      <c r="K97" s="55" t="e">
        <f t="shared" si="3"/>
        <v>#DIV/0!</v>
      </c>
      <c r="L97" s="56"/>
      <c r="M97" s="57" t="e">
        <f t="shared" si="4"/>
        <v>#DIV/0!</v>
      </c>
      <c r="N97" s="56" t="e">
        <f>#VALUE!</f>
        <v>#VALUE!</v>
      </c>
      <c r="O97" s="56" t="e">
        <f>#VALUE!</f>
        <v>#VALUE!</v>
      </c>
      <c r="P97" s="56"/>
      <c r="Q97" s="58"/>
    </row>
    <row r="98" spans="1:17" s="59" customFormat="1" ht="24" hidden="1" customHeight="1" x14ac:dyDescent="0.25">
      <c r="A98" s="49">
        <v>70</v>
      </c>
      <c r="B98" s="50"/>
      <c r="C98" s="51"/>
      <c r="D98" s="52"/>
      <c r="E98" s="53"/>
      <c r="F98" s="54"/>
      <c r="G98" s="54"/>
      <c r="H98" s="54"/>
      <c r="I98" s="54"/>
      <c r="J98" s="54"/>
      <c r="K98" s="55" t="e">
        <f t="shared" si="3"/>
        <v>#DIV/0!</v>
      </c>
      <c r="L98" s="56"/>
      <c r="M98" s="57" t="e">
        <f t="shared" si="4"/>
        <v>#DIV/0!</v>
      </c>
      <c r="N98" s="56" t="e">
        <f>#VALUE!</f>
        <v>#VALUE!</v>
      </c>
      <c r="O98" s="56" t="e">
        <f>#VALUE!</f>
        <v>#VALUE!</v>
      </c>
      <c r="P98" s="56"/>
      <c r="Q98" s="58"/>
    </row>
    <row r="99" spans="1:17" s="59" customFormat="1" ht="24" hidden="1" customHeight="1" x14ac:dyDescent="0.25">
      <c r="A99" s="49">
        <v>71</v>
      </c>
      <c r="B99" s="50"/>
      <c r="C99" s="51"/>
      <c r="D99" s="52"/>
      <c r="E99" s="53"/>
      <c r="F99" s="54"/>
      <c r="G99" s="54"/>
      <c r="H99" s="54"/>
      <c r="I99" s="54"/>
      <c r="J99" s="54"/>
      <c r="K99" s="55" t="e">
        <f t="shared" si="3"/>
        <v>#DIV/0!</v>
      </c>
      <c r="L99" s="56"/>
      <c r="M99" s="57" t="e">
        <f t="shared" si="4"/>
        <v>#DIV/0!</v>
      </c>
      <c r="N99" s="56" t="e">
        <f>#VALUE!</f>
        <v>#VALUE!</v>
      </c>
      <c r="O99" s="56" t="e">
        <f>#VALUE!</f>
        <v>#VALUE!</v>
      </c>
      <c r="P99" s="56"/>
      <c r="Q99" s="58"/>
    </row>
    <row r="100" spans="1:17" s="59" customFormat="1" ht="24" hidden="1" customHeight="1" x14ac:dyDescent="0.25">
      <c r="A100" s="49">
        <v>72</v>
      </c>
      <c r="B100" s="50"/>
      <c r="C100" s="51"/>
      <c r="D100" s="52"/>
      <c r="E100" s="60"/>
      <c r="F100" s="54"/>
      <c r="G100" s="54"/>
      <c r="H100" s="54"/>
      <c r="I100" s="54"/>
      <c r="J100" s="54"/>
      <c r="K100" s="55" t="e">
        <f t="shared" si="3"/>
        <v>#DIV/0!</v>
      </c>
      <c r="L100" s="56"/>
      <c r="M100" s="57" t="e">
        <f t="shared" si="4"/>
        <v>#DIV/0!</v>
      </c>
      <c r="N100" s="56" t="e">
        <f>#VALUE!</f>
        <v>#VALUE!</v>
      </c>
      <c r="O100" s="56" t="e">
        <f>#VALUE!</f>
        <v>#VALUE!</v>
      </c>
      <c r="P100" s="56"/>
      <c r="Q100" s="58"/>
    </row>
    <row r="101" spans="1:17" s="59" customFormat="1" ht="24" hidden="1" customHeight="1" x14ac:dyDescent="0.25">
      <c r="A101" s="49">
        <v>73</v>
      </c>
      <c r="B101" s="50"/>
      <c r="C101" s="51"/>
      <c r="D101" s="52"/>
      <c r="E101" s="53"/>
      <c r="F101" s="54"/>
      <c r="G101" s="54"/>
      <c r="H101" s="54"/>
      <c r="I101" s="54"/>
      <c r="J101" s="54"/>
      <c r="K101" s="55" t="e">
        <f t="shared" si="3"/>
        <v>#DIV/0!</v>
      </c>
      <c r="L101" s="56"/>
      <c r="M101" s="57" t="e">
        <f t="shared" si="4"/>
        <v>#DIV/0!</v>
      </c>
      <c r="N101" s="56" t="e">
        <f>#VALUE!</f>
        <v>#VALUE!</v>
      </c>
      <c r="O101" s="56" t="e">
        <f>#VALUE!</f>
        <v>#VALUE!</v>
      </c>
      <c r="P101" s="56"/>
      <c r="Q101" s="58"/>
    </row>
    <row r="102" spans="1:17" s="59" customFormat="1" ht="24" hidden="1" customHeight="1" x14ac:dyDescent="0.25">
      <c r="A102" s="49">
        <v>74</v>
      </c>
      <c r="B102" s="50"/>
      <c r="C102" s="51"/>
      <c r="D102" s="52"/>
      <c r="E102" s="60"/>
      <c r="F102" s="54"/>
      <c r="G102" s="54"/>
      <c r="H102" s="54"/>
      <c r="I102" s="54"/>
      <c r="J102" s="54"/>
      <c r="K102" s="55" t="e">
        <f t="shared" si="3"/>
        <v>#DIV/0!</v>
      </c>
      <c r="L102" s="56"/>
      <c r="M102" s="57" t="e">
        <f t="shared" si="4"/>
        <v>#DIV/0!</v>
      </c>
      <c r="N102" s="56" t="e">
        <f>#VALUE!</f>
        <v>#VALUE!</v>
      </c>
      <c r="O102" s="56" t="e">
        <f>#VALUE!</f>
        <v>#VALUE!</v>
      </c>
      <c r="P102" s="56"/>
      <c r="Q102" s="58"/>
    </row>
    <row r="103" spans="1:17" s="59" customFormat="1" ht="24" hidden="1" customHeight="1" x14ac:dyDescent="0.25">
      <c r="A103" s="49">
        <v>75</v>
      </c>
      <c r="B103" s="50"/>
      <c r="C103" s="51"/>
      <c r="D103" s="52"/>
      <c r="E103" s="53"/>
      <c r="F103" s="54"/>
      <c r="G103" s="54"/>
      <c r="H103" s="54"/>
      <c r="I103" s="54"/>
      <c r="J103" s="54"/>
      <c r="K103" s="55" t="e">
        <f t="shared" si="3"/>
        <v>#DIV/0!</v>
      </c>
      <c r="L103" s="56"/>
      <c r="M103" s="57" t="e">
        <f t="shared" si="4"/>
        <v>#DIV/0!</v>
      </c>
      <c r="N103" s="56" t="e">
        <f>#VALUE!</f>
        <v>#VALUE!</v>
      </c>
      <c r="O103" s="56" t="e">
        <f>#VALUE!</f>
        <v>#VALUE!</v>
      </c>
      <c r="P103" s="56"/>
      <c r="Q103" s="58"/>
    </row>
    <row r="104" spans="1:17" s="59" customFormat="1" ht="24" hidden="1" customHeight="1" x14ac:dyDescent="0.25">
      <c r="A104" s="49">
        <v>76</v>
      </c>
      <c r="B104" s="50"/>
      <c r="C104" s="61"/>
      <c r="D104" s="62"/>
      <c r="E104" s="60"/>
      <c r="F104" s="54"/>
      <c r="G104" s="54"/>
      <c r="H104" s="54"/>
      <c r="I104" s="54"/>
      <c r="J104" s="54"/>
      <c r="K104" s="55" t="e">
        <f t="shared" si="3"/>
        <v>#DIV/0!</v>
      </c>
      <c r="L104" s="56"/>
      <c r="M104" s="57" t="e">
        <f t="shared" si="4"/>
        <v>#DIV/0!</v>
      </c>
      <c r="N104" s="56" t="e">
        <f>#VALUE!</f>
        <v>#VALUE!</v>
      </c>
      <c r="O104" s="56" t="e">
        <f>#VALUE!</f>
        <v>#VALUE!</v>
      </c>
      <c r="P104" s="56"/>
      <c r="Q104" s="58"/>
    </row>
    <row r="105" spans="1:17" s="59" customFormat="1" ht="24" hidden="1" customHeight="1" x14ac:dyDescent="0.25">
      <c r="A105" s="49">
        <v>77</v>
      </c>
      <c r="B105" s="50"/>
      <c r="C105" s="61"/>
      <c r="D105" s="62"/>
      <c r="E105" s="63"/>
      <c r="F105" s="54"/>
      <c r="G105" s="54"/>
      <c r="H105" s="54"/>
      <c r="I105" s="54"/>
      <c r="J105" s="54"/>
      <c r="K105" s="55" t="e">
        <f t="shared" si="3"/>
        <v>#DIV/0!</v>
      </c>
      <c r="L105" s="56"/>
      <c r="M105" s="57" t="e">
        <f t="shared" si="4"/>
        <v>#DIV/0!</v>
      </c>
      <c r="N105" s="56" t="e">
        <f>#VALUE!</f>
        <v>#VALUE!</v>
      </c>
      <c r="O105" s="56" t="e">
        <f>#VALUE!</f>
        <v>#VALUE!</v>
      </c>
      <c r="P105" s="56"/>
      <c r="Q105" s="58"/>
    </row>
    <row r="106" spans="1:17" s="59" customFormat="1" ht="24" hidden="1" customHeight="1" x14ac:dyDescent="0.25">
      <c r="A106" s="49">
        <v>78</v>
      </c>
      <c r="B106" s="50"/>
      <c r="C106" s="51"/>
      <c r="D106" s="52"/>
      <c r="E106" s="60"/>
      <c r="F106" s="54"/>
      <c r="G106" s="54"/>
      <c r="H106" s="54"/>
      <c r="I106" s="54"/>
      <c r="J106" s="54"/>
      <c r="K106" s="55" t="e">
        <f t="shared" si="3"/>
        <v>#DIV/0!</v>
      </c>
      <c r="L106" s="56"/>
      <c r="M106" s="57" t="e">
        <f t="shared" si="4"/>
        <v>#DIV/0!</v>
      </c>
      <c r="N106" s="56" t="e">
        <f>#VALUE!</f>
        <v>#VALUE!</v>
      </c>
      <c r="O106" s="56" t="e">
        <f>#VALUE!</f>
        <v>#VALUE!</v>
      </c>
      <c r="P106" s="56"/>
      <c r="Q106" s="58"/>
    </row>
    <row r="107" spans="1:17" s="59" customFormat="1" ht="24" hidden="1" customHeight="1" x14ac:dyDescent="0.25">
      <c r="A107" s="49">
        <v>79</v>
      </c>
      <c r="B107" s="50"/>
      <c r="C107" s="61"/>
      <c r="D107" s="62"/>
      <c r="E107" s="63"/>
      <c r="F107" s="54"/>
      <c r="G107" s="54"/>
      <c r="H107" s="54"/>
      <c r="I107" s="54"/>
      <c r="J107" s="54"/>
      <c r="K107" s="55" t="e">
        <f t="shared" si="3"/>
        <v>#DIV/0!</v>
      </c>
      <c r="L107" s="56"/>
      <c r="M107" s="57" t="e">
        <f t="shared" si="4"/>
        <v>#DIV/0!</v>
      </c>
      <c r="N107" s="56" t="e">
        <f>#VALUE!</f>
        <v>#VALUE!</v>
      </c>
      <c r="O107" s="56" t="e">
        <f>#VALUE!</f>
        <v>#VALUE!</v>
      </c>
      <c r="P107" s="56"/>
      <c r="Q107" s="58"/>
    </row>
    <row r="108" spans="1:17" s="59" customFormat="1" ht="24" hidden="1" customHeight="1" x14ac:dyDescent="0.25">
      <c r="A108" s="49">
        <v>80</v>
      </c>
      <c r="B108" s="50"/>
      <c r="C108" s="51"/>
      <c r="D108" s="52"/>
      <c r="E108" s="53"/>
      <c r="F108" s="54"/>
      <c r="G108" s="54"/>
      <c r="H108" s="54"/>
      <c r="I108" s="54"/>
      <c r="J108" s="54"/>
      <c r="K108" s="55" t="e">
        <f t="shared" si="3"/>
        <v>#DIV/0!</v>
      </c>
      <c r="L108" s="56"/>
      <c r="M108" s="57" t="e">
        <f t="shared" si="4"/>
        <v>#DIV/0!</v>
      </c>
      <c r="N108" s="56" t="e">
        <f>#VALUE!</f>
        <v>#VALUE!</v>
      </c>
      <c r="O108" s="56" t="e">
        <f>#VALUE!</f>
        <v>#VALUE!</v>
      </c>
      <c r="P108" s="56"/>
      <c r="Q108" s="58"/>
    </row>
    <row r="109" spans="1:17" s="59" customFormat="1" ht="24" hidden="1" customHeight="1" x14ac:dyDescent="0.25">
      <c r="A109" s="49">
        <v>81</v>
      </c>
      <c r="B109" s="50"/>
      <c r="C109" s="61"/>
      <c r="D109" s="62"/>
      <c r="E109" s="60"/>
      <c r="F109" s="54"/>
      <c r="G109" s="54"/>
      <c r="H109" s="54"/>
      <c r="I109" s="54"/>
      <c r="J109" s="54"/>
      <c r="K109" s="55" t="e">
        <f t="shared" si="3"/>
        <v>#DIV/0!</v>
      </c>
      <c r="L109" s="56"/>
      <c r="M109" s="57" t="e">
        <f t="shared" si="4"/>
        <v>#DIV/0!</v>
      </c>
      <c r="N109" s="56" t="e">
        <f>#VALUE!</f>
        <v>#VALUE!</v>
      </c>
      <c r="O109" s="56" t="e">
        <f>#VALUE!</f>
        <v>#VALUE!</v>
      </c>
      <c r="P109" s="56"/>
      <c r="Q109" s="58"/>
    </row>
    <row r="110" spans="1:17" s="59" customFormat="1" ht="24" customHeight="1" x14ac:dyDescent="0.25">
      <c r="A110" s="49">
        <v>65</v>
      </c>
      <c r="B110" s="129">
        <v>15055181</v>
      </c>
      <c r="C110" s="130" t="s">
        <v>79</v>
      </c>
      <c r="D110" s="62"/>
      <c r="E110" s="60" t="s">
        <v>126</v>
      </c>
      <c r="F110" s="54"/>
      <c r="G110" s="54"/>
      <c r="H110" s="54"/>
      <c r="I110" s="54"/>
      <c r="J110" s="54"/>
      <c r="K110" s="55" t="e">
        <f t="shared" si="3"/>
        <v>#DIV/0!</v>
      </c>
      <c r="L110" s="56"/>
      <c r="M110" s="57"/>
      <c r="N110" s="56"/>
      <c r="O110" s="56"/>
      <c r="P110" s="56"/>
      <c r="Q110" s="58"/>
    </row>
    <row r="111" spans="1:17" s="21" customFormat="1" ht="23.25" customHeight="1" x14ac:dyDescent="0.25">
      <c r="A111" s="49">
        <v>66</v>
      </c>
      <c r="B111" s="128"/>
      <c r="C111" s="131" t="s">
        <v>260</v>
      </c>
      <c r="D111" s="131"/>
      <c r="E111" s="132" t="s">
        <v>261</v>
      </c>
      <c r="F111" s="133"/>
      <c r="G111" s="133"/>
      <c r="H111" s="133"/>
      <c r="I111" s="133"/>
      <c r="J111" s="133"/>
      <c r="K111" s="55" t="e">
        <f t="shared" si="3"/>
        <v>#DIV/0!</v>
      </c>
      <c r="L111" s="134"/>
      <c r="M111" s="135"/>
      <c r="N111" s="134" t="e">
        <f>#VALUE!</f>
        <v>#VALUE!</v>
      </c>
      <c r="O111" s="134" t="e">
        <f>#VALUE!</f>
        <v>#VALUE!</v>
      </c>
      <c r="P111" s="134"/>
      <c r="Q111" s="58"/>
    </row>
    <row r="112" spans="1:17" s="6" customFormat="1" ht="18.75" x14ac:dyDescent="0.25">
      <c r="A112" s="75"/>
      <c r="B112" s="75"/>
      <c r="C112" s="75"/>
      <c r="D112" s="75"/>
      <c r="E112" s="76"/>
      <c r="F112" s="71"/>
      <c r="G112" s="77" t="s">
        <v>32</v>
      </c>
      <c r="H112" s="71"/>
      <c r="I112" s="71"/>
      <c r="J112" s="78"/>
      <c r="K112" s="79"/>
      <c r="L112" s="80"/>
      <c r="M112" s="81"/>
      <c r="N112" s="82" t="e">
        <f>#VALUE!</f>
        <v>#VALUE!</v>
      </c>
      <c r="O112" s="82" t="e">
        <f>#VALUE!</f>
        <v>#VALUE!</v>
      </c>
      <c r="P112" s="5"/>
      <c r="Q112" s="58"/>
    </row>
    <row r="113" spans="1:18" s="6" customFormat="1" ht="18.75" x14ac:dyDescent="0.25">
      <c r="A113" s="75"/>
      <c r="B113" s="75"/>
      <c r="C113" s="75"/>
      <c r="D113" s="75"/>
      <c r="E113" s="76"/>
      <c r="F113" s="71"/>
      <c r="G113" s="71"/>
      <c r="H113" s="71"/>
      <c r="I113" s="83" t="s">
        <v>33</v>
      </c>
      <c r="J113" s="83"/>
      <c r="K113" s="84"/>
      <c r="L113" s="85"/>
      <c r="M113" s="86"/>
      <c r="N113" s="87" t="e">
        <f>#VALUE!</f>
        <v>#VALUE!</v>
      </c>
      <c r="O113" s="87" t="e">
        <f>#VALUE!</f>
        <v>#VALUE!</v>
      </c>
      <c r="P113" s="5"/>
      <c r="Q113" s="58"/>
    </row>
    <row r="114" spans="1:18" s="6" customFormat="1" ht="16.5" x14ac:dyDescent="0.25">
      <c r="A114" s="71"/>
      <c r="B114" s="71"/>
      <c r="C114" s="71"/>
      <c r="D114" s="71"/>
      <c r="E114" s="88"/>
      <c r="F114" s="71"/>
      <c r="G114" s="71"/>
      <c r="H114" s="71"/>
      <c r="I114" s="78" t="s">
        <v>34</v>
      </c>
      <c r="J114" s="71"/>
      <c r="K114" s="72"/>
      <c r="L114" s="73"/>
      <c r="M114" s="89"/>
      <c r="N114" s="73" t="e">
        <f>#VALUE!</f>
        <v>#VALUE!</v>
      </c>
      <c r="O114" s="73" t="e">
        <f>#VALUE!</f>
        <v>#VALUE!</v>
      </c>
      <c r="P114" s="5"/>
      <c r="Q114" s="58"/>
    </row>
    <row r="115" spans="1:18" ht="15.75" x14ac:dyDescent="0.25">
      <c r="A115" s="90"/>
      <c r="B115" s="90"/>
      <c r="C115" s="90"/>
      <c r="D115" s="90"/>
      <c r="E115" s="91"/>
      <c r="F115" s="90"/>
      <c r="G115" s="90"/>
      <c r="H115" s="90"/>
      <c r="I115" s="90"/>
      <c r="J115" s="90"/>
      <c r="K115" s="92"/>
      <c r="L115" s="93"/>
      <c r="M115" s="94"/>
      <c r="N115" s="93"/>
      <c r="O115" s="93"/>
      <c r="Q115" s="58"/>
    </row>
    <row r="116" spans="1:18" ht="15.75" x14ac:dyDescent="0.25">
      <c r="A116" s="90"/>
      <c r="B116" s="90"/>
      <c r="C116" s="90"/>
      <c r="D116" s="90"/>
      <c r="E116" s="91"/>
      <c r="F116" s="90"/>
      <c r="G116" s="90"/>
      <c r="H116" s="90"/>
      <c r="I116" s="90"/>
      <c r="J116" s="90"/>
      <c r="K116" s="92"/>
      <c r="L116" s="93"/>
      <c r="M116" s="94"/>
      <c r="N116" s="93"/>
      <c r="O116" s="93"/>
    </row>
    <row r="117" spans="1:18" ht="15.75" x14ac:dyDescent="0.25">
      <c r="A117" s="90"/>
      <c r="B117" s="90"/>
      <c r="C117" s="90"/>
      <c r="D117" s="90"/>
      <c r="E117" s="91"/>
      <c r="F117" s="90"/>
      <c r="G117" s="90"/>
      <c r="H117" s="90"/>
      <c r="I117" s="90"/>
      <c r="J117" s="90"/>
      <c r="K117" s="92"/>
      <c r="L117" s="93"/>
      <c r="M117" s="94"/>
      <c r="N117" s="93"/>
      <c r="O117" s="93"/>
    </row>
    <row r="118" spans="1:18" ht="15.75" x14ac:dyDescent="0.25">
      <c r="A118" s="90"/>
      <c r="B118" s="90"/>
      <c r="C118" s="90"/>
      <c r="D118" s="90"/>
      <c r="E118" s="91"/>
      <c r="F118" s="90"/>
      <c r="G118" s="90"/>
      <c r="H118" s="90"/>
      <c r="I118" s="90"/>
      <c r="J118" s="90"/>
      <c r="K118" s="92"/>
      <c r="L118" s="93"/>
      <c r="M118" s="94"/>
      <c r="N118" s="93"/>
      <c r="O118" s="93"/>
    </row>
    <row r="119" spans="1:18" ht="15.75" x14ac:dyDescent="0.25">
      <c r="A119" s="97"/>
      <c r="B119" s="97"/>
      <c r="C119" s="98"/>
      <c r="D119" s="98"/>
      <c r="E119" s="99"/>
      <c r="F119" s="98"/>
      <c r="G119" s="98"/>
      <c r="H119" s="98"/>
      <c r="I119" s="98"/>
      <c r="J119" s="100"/>
      <c r="K119" s="101"/>
      <c r="L119" s="102"/>
      <c r="M119" s="103"/>
      <c r="N119" s="102"/>
      <c r="O119" s="102"/>
    </row>
    <row r="120" spans="1:18" ht="15.75" x14ac:dyDescent="0.25">
      <c r="A120" s="97"/>
      <c r="B120" s="97"/>
      <c r="C120" s="98"/>
      <c r="D120" s="98"/>
      <c r="E120" s="99"/>
      <c r="F120" s="98"/>
      <c r="G120" s="98"/>
      <c r="H120" s="98"/>
      <c r="I120" s="98"/>
      <c r="J120" s="100"/>
      <c r="K120" s="100"/>
      <c r="L120" s="102"/>
      <c r="M120" s="103"/>
      <c r="N120" s="102"/>
      <c r="O120" s="102"/>
    </row>
    <row r="121" spans="1:18" ht="15.75" x14ac:dyDescent="0.25">
      <c r="A121" s="97"/>
      <c r="B121" s="97"/>
      <c r="C121" s="98"/>
      <c r="D121" s="98"/>
      <c r="E121" s="99"/>
      <c r="F121" s="98"/>
      <c r="G121" s="98"/>
      <c r="H121" s="98"/>
      <c r="I121" s="98"/>
      <c r="J121" s="100"/>
      <c r="K121" s="100"/>
      <c r="L121" s="102"/>
      <c r="M121" s="102"/>
      <c r="N121" s="102"/>
      <c r="O121" s="102"/>
    </row>
    <row r="122" spans="1:18" ht="15.75" x14ac:dyDescent="0.25">
      <c r="A122" s="97"/>
      <c r="B122" s="97"/>
      <c r="C122" s="98"/>
      <c r="D122" s="98"/>
      <c r="E122" s="99"/>
      <c r="F122" s="98"/>
      <c r="G122" s="98"/>
      <c r="H122" s="98"/>
      <c r="I122" s="98"/>
      <c r="J122" s="100"/>
      <c r="K122" s="100"/>
      <c r="L122" s="102"/>
      <c r="M122" s="102"/>
      <c r="N122" s="102"/>
      <c r="O122" s="102"/>
    </row>
    <row r="123" spans="1:18" ht="15.75" x14ac:dyDescent="0.25">
      <c r="A123" s="97"/>
      <c r="B123" s="97"/>
      <c r="C123" s="98"/>
      <c r="D123" s="98"/>
      <c r="E123" s="99"/>
      <c r="F123" s="98"/>
      <c r="G123" s="98"/>
      <c r="H123" s="98"/>
      <c r="I123" s="98"/>
      <c r="J123" s="100"/>
      <c r="K123" s="100"/>
      <c r="L123" s="102"/>
      <c r="M123" s="102"/>
      <c r="N123" s="102"/>
      <c r="O123" s="102"/>
    </row>
    <row r="124" spans="1:18" ht="15.75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100"/>
      <c r="K124" s="100"/>
      <c r="L124" s="102"/>
      <c r="M124" s="102"/>
      <c r="N124" s="102"/>
      <c r="O124" s="102"/>
    </row>
    <row r="125" spans="1:18" s="95" customFormat="1" ht="15.75" x14ac:dyDescent="0.25">
      <c r="A125" s="97"/>
      <c r="B125" s="97"/>
      <c r="C125" s="98"/>
      <c r="D125" s="98"/>
      <c r="E125" s="99"/>
      <c r="F125" s="98"/>
      <c r="G125" s="98"/>
      <c r="H125" s="98"/>
      <c r="I125" s="98"/>
      <c r="J125" s="100"/>
      <c r="K125" s="100"/>
      <c r="L125" s="102"/>
      <c r="M125" s="102"/>
      <c r="N125" s="102"/>
      <c r="O125" s="102"/>
      <c r="R125" s="96"/>
    </row>
    <row r="126" spans="1:18" s="95" customFormat="1" ht="15.75" x14ac:dyDescent="0.25">
      <c r="A126" s="97"/>
      <c r="B126" s="97"/>
      <c r="C126" s="98"/>
      <c r="D126" s="98"/>
      <c r="E126" s="99"/>
      <c r="F126" s="98"/>
      <c r="G126" s="98"/>
      <c r="H126" s="98"/>
      <c r="I126" s="98"/>
      <c r="J126" s="100"/>
      <c r="K126" s="100"/>
      <c r="L126" s="102"/>
      <c r="M126" s="102"/>
      <c r="N126" s="102"/>
      <c r="O126" s="102"/>
      <c r="R126" s="96"/>
    </row>
    <row r="127" spans="1:18" s="95" customFormat="1" ht="15.75" x14ac:dyDescent="0.25">
      <c r="A127" s="97"/>
      <c r="B127" s="97"/>
      <c r="C127" s="98"/>
      <c r="D127" s="98"/>
      <c r="E127" s="99"/>
      <c r="F127" s="98"/>
      <c r="G127" s="98"/>
      <c r="H127" s="98"/>
      <c r="I127" s="98"/>
      <c r="J127" s="100"/>
      <c r="K127" s="100"/>
      <c r="L127" s="102"/>
      <c r="M127" s="102"/>
      <c r="N127" s="102"/>
      <c r="O127" s="102"/>
      <c r="R127" s="96"/>
    </row>
    <row r="128" spans="1:18" s="95" customFormat="1" ht="15.75" x14ac:dyDescent="0.25">
      <c r="A128" s="97"/>
      <c r="B128" s="97"/>
      <c r="C128" s="98"/>
      <c r="D128" s="98"/>
      <c r="E128" s="99"/>
      <c r="F128" s="98"/>
      <c r="G128" s="98"/>
      <c r="H128" s="98"/>
      <c r="I128" s="98"/>
      <c r="J128" s="100"/>
      <c r="K128" s="100"/>
      <c r="L128" s="102"/>
      <c r="M128" s="102"/>
      <c r="N128" s="102"/>
      <c r="O128" s="102"/>
      <c r="R128" s="96"/>
    </row>
    <row r="129" spans="1:18" s="95" customFormat="1" ht="15.75" x14ac:dyDescent="0.25">
      <c r="A129" s="97"/>
      <c r="B129" s="97"/>
      <c r="C129" s="98"/>
      <c r="D129" s="98"/>
      <c r="E129" s="99"/>
      <c r="F129" s="98"/>
      <c r="G129" s="98"/>
      <c r="H129" s="98"/>
      <c r="I129" s="98"/>
      <c r="J129" s="100"/>
      <c r="K129" s="100"/>
      <c r="L129" s="102"/>
      <c r="M129" s="102"/>
      <c r="N129" s="102"/>
      <c r="O129" s="102"/>
      <c r="R129" s="96"/>
    </row>
    <row r="130" spans="1:18" s="95" customFormat="1" ht="15.75" x14ac:dyDescent="0.25">
      <c r="A130" s="97"/>
      <c r="B130" s="97"/>
      <c r="C130" s="98"/>
      <c r="D130" s="98"/>
      <c r="E130" s="99"/>
      <c r="F130" s="98"/>
      <c r="G130" s="98"/>
      <c r="H130" s="98"/>
      <c r="I130" s="98"/>
      <c r="J130" s="100"/>
      <c r="K130" s="100"/>
      <c r="L130" s="102"/>
      <c r="M130" s="102"/>
      <c r="N130" s="102"/>
      <c r="O130" s="102"/>
      <c r="R130" s="96"/>
    </row>
    <row r="131" spans="1:18" s="95" customFormat="1" ht="15.75" x14ac:dyDescent="0.25">
      <c r="A131" s="97"/>
      <c r="B131" s="97"/>
      <c r="C131" s="98"/>
      <c r="D131" s="98"/>
      <c r="E131" s="99"/>
      <c r="F131" s="98"/>
      <c r="G131" s="98"/>
      <c r="H131" s="98"/>
      <c r="I131" s="98"/>
      <c r="J131" s="100"/>
      <c r="K131" s="100"/>
      <c r="L131" s="102"/>
      <c r="M131" s="102"/>
      <c r="N131" s="102"/>
      <c r="O131" s="102"/>
      <c r="R131" s="96"/>
    </row>
    <row r="132" spans="1:18" s="95" customFormat="1" ht="15.75" x14ac:dyDescent="0.25">
      <c r="A132" s="97"/>
      <c r="B132" s="97"/>
      <c r="C132" s="98"/>
      <c r="D132" s="98"/>
      <c r="E132" s="99"/>
      <c r="F132" s="98"/>
      <c r="G132" s="98"/>
      <c r="H132" s="98"/>
      <c r="I132" s="98"/>
      <c r="J132" s="100"/>
      <c r="K132" s="100"/>
      <c r="L132" s="102"/>
      <c r="M132" s="102"/>
      <c r="N132" s="102"/>
      <c r="O132" s="102"/>
      <c r="R132" s="96"/>
    </row>
    <row r="133" spans="1:18" s="95" customFormat="1" ht="15.75" x14ac:dyDescent="0.25">
      <c r="A133" s="97"/>
      <c r="B133" s="97"/>
      <c r="C133" s="98"/>
      <c r="D133" s="98"/>
      <c r="E133" s="99"/>
      <c r="F133" s="98"/>
      <c r="G133" s="98"/>
      <c r="H133" s="98"/>
      <c r="I133" s="98"/>
      <c r="J133" s="100"/>
      <c r="K133" s="100"/>
      <c r="L133" s="102"/>
      <c r="M133" s="102"/>
      <c r="N133" s="102"/>
      <c r="O133" s="102"/>
      <c r="R133" s="96"/>
    </row>
    <row r="134" spans="1:18" s="95" customFormat="1" ht="15.75" x14ac:dyDescent="0.25">
      <c r="A134" s="97"/>
      <c r="B134" s="97"/>
      <c r="C134" s="98"/>
      <c r="D134" s="98"/>
      <c r="E134" s="99"/>
      <c r="F134" s="98"/>
      <c r="G134" s="98"/>
      <c r="H134" s="98"/>
      <c r="I134" s="98"/>
      <c r="J134" s="100"/>
      <c r="K134" s="100"/>
      <c r="L134" s="102"/>
      <c r="M134" s="102"/>
      <c r="N134" s="102"/>
      <c r="O134" s="102"/>
      <c r="R134" s="96"/>
    </row>
    <row r="135" spans="1:18" s="95" customFormat="1" ht="15.75" x14ac:dyDescent="0.25">
      <c r="A135" s="97"/>
      <c r="B135" s="97"/>
      <c r="C135" s="98"/>
      <c r="D135" s="98"/>
      <c r="E135" s="99"/>
      <c r="F135" s="98"/>
      <c r="G135" s="98"/>
      <c r="H135" s="98"/>
      <c r="I135" s="98"/>
      <c r="J135" s="100"/>
      <c r="K135" s="100"/>
      <c r="L135" s="102"/>
      <c r="M135" s="102"/>
      <c r="N135" s="102"/>
      <c r="O135" s="102"/>
      <c r="R135" s="96"/>
    </row>
    <row r="136" spans="1:18" s="95" customFormat="1" ht="15.75" x14ac:dyDescent="0.25">
      <c r="A136" s="97"/>
      <c r="B136" s="97"/>
      <c r="C136" s="98"/>
      <c r="D136" s="98"/>
      <c r="E136" s="99"/>
      <c r="F136" s="98"/>
      <c r="G136" s="98"/>
      <c r="H136" s="98"/>
      <c r="I136" s="98"/>
      <c r="J136" s="100"/>
      <c r="K136" s="100"/>
      <c r="L136" s="102"/>
      <c r="M136" s="102"/>
      <c r="N136" s="102"/>
      <c r="O136" s="102"/>
      <c r="R136" s="96"/>
    </row>
    <row r="137" spans="1:18" s="95" customFormat="1" ht="15.75" x14ac:dyDescent="0.25">
      <c r="A137" s="97"/>
      <c r="B137" s="97"/>
      <c r="C137" s="98"/>
      <c r="D137" s="98"/>
      <c r="E137" s="99"/>
      <c r="F137" s="98"/>
      <c r="G137" s="98"/>
      <c r="H137" s="98"/>
      <c r="I137" s="98"/>
      <c r="J137" s="100"/>
      <c r="K137" s="100"/>
      <c r="L137" s="102"/>
      <c r="M137" s="102"/>
      <c r="N137" s="102"/>
      <c r="O137" s="102"/>
      <c r="R137" s="96"/>
    </row>
    <row r="138" spans="1:18" s="95" customFormat="1" ht="15.75" x14ac:dyDescent="0.25">
      <c r="A138" s="97"/>
      <c r="B138" s="97"/>
      <c r="C138" s="98"/>
      <c r="D138" s="98"/>
      <c r="E138" s="99"/>
      <c r="F138" s="98"/>
      <c r="G138" s="98"/>
      <c r="H138" s="98"/>
      <c r="I138" s="98"/>
      <c r="J138" s="100"/>
      <c r="K138" s="100"/>
      <c r="L138" s="102"/>
      <c r="M138" s="102"/>
      <c r="N138" s="102"/>
      <c r="O138" s="102"/>
      <c r="R138" s="96"/>
    </row>
    <row r="139" spans="1:18" s="95" customFormat="1" ht="15.75" x14ac:dyDescent="0.25">
      <c r="A139" s="97"/>
      <c r="B139" s="97"/>
      <c r="C139" s="98"/>
      <c r="D139" s="98"/>
      <c r="E139" s="99"/>
      <c r="F139" s="98"/>
      <c r="G139" s="98"/>
      <c r="H139" s="98"/>
      <c r="I139" s="98"/>
      <c r="J139" s="100"/>
      <c r="K139" s="100"/>
      <c r="L139" s="102"/>
      <c r="M139" s="102"/>
      <c r="N139" s="102"/>
      <c r="O139" s="102"/>
      <c r="R139" s="96"/>
    </row>
    <row r="140" spans="1:18" s="95" customFormat="1" ht="15.75" x14ac:dyDescent="0.25">
      <c r="A140" s="97"/>
      <c r="B140" s="97"/>
      <c r="C140" s="98"/>
      <c r="D140" s="98"/>
      <c r="E140" s="99"/>
      <c r="F140" s="98"/>
      <c r="G140" s="98"/>
      <c r="H140" s="98"/>
      <c r="I140" s="98"/>
      <c r="J140" s="100"/>
      <c r="K140" s="100"/>
      <c r="L140" s="102"/>
      <c r="M140" s="102"/>
      <c r="N140" s="102"/>
      <c r="O140" s="102"/>
      <c r="R140" s="96"/>
    </row>
    <row r="141" spans="1:18" s="95" customFormat="1" ht="15.75" x14ac:dyDescent="0.25">
      <c r="A141" s="104"/>
      <c r="B141" s="104"/>
      <c r="C141" s="105"/>
      <c r="D141" s="105"/>
      <c r="E141" s="106"/>
      <c r="F141" s="107"/>
      <c r="G141" s="107"/>
      <c r="H141" s="107"/>
      <c r="I141" s="107"/>
      <c r="J141" s="108"/>
      <c r="K141" s="108"/>
      <c r="L141" s="109"/>
      <c r="M141" s="109"/>
      <c r="N141" s="109"/>
      <c r="O141" s="109"/>
      <c r="R141" s="96"/>
    </row>
    <row r="142" spans="1:18" s="95" customFormat="1" ht="15.75" x14ac:dyDescent="0.25">
      <c r="A142" s="97"/>
      <c r="B142" s="97"/>
      <c r="C142" s="98"/>
      <c r="D142" s="98"/>
      <c r="E142" s="99"/>
      <c r="F142" s="98"/>
      <c r="G142" s="98"/>
      <c r="H142" s="98"/>
      <c r="I142" s="98"/>
      <c r="J142" s="97"/>
      <c r="K142" s="97"/>
      <c r="L142" s="110"/>
      <c r="M142" s="110"/>
      <c r="N142" s="110"/>
      <c r="O142" s="110"/>
      <c r="R142" s="96"/>
    </row>
    <row r="143" spans="1:18" s="95" customFormat="1" ht="18.75" x14ac:dyDescent="0.3">
      <c r="A143" s="111"/>
      <c r="B143" s="111"/>
      <c r="C143" s="112"/>
      <c r="D143" s="112"/>
      <c r="E143" s="113"/>
      <c r="F143" s="112"/>
      <c r="G143" s="112"/>
      <c r="H143" s="112"/>
      <c r="I143" s="112"/>
      <c r="J143" s="114"/>
      <c r="K143" s="114"/>
      <c r="L143" s="115"/>
      <c r="M143" s="115"/>
      <c r="N143" s="115"/>
      <c r="O143" s="115"/>
      <c r="R143" s="96"/>
    </row>
    <row r="144" spans="1:18" s="95" customFormat="1" ht="18.75" x14ac:dyDescent="0.3">
      <c r="A144" s="111"/>
      <c r="B144" s="111"/>
      <c r="C144" s="112"/>
      <c r="D144" s="112"/>
      <c r="E144" s="113"/>
      <c r="F144" s="112"/>
      <c r="G144" s="112"/>
      <c r="H144" s="112"/>
      <c r="I144" s="112"/>
      <c r="J144" s="116"/>
      <c r="K144" s="116"/>
      <c r="L144" s="117"/>
      <c r="M144" s="117"/>
      <c r="N144" s="117"/>
      <c r="O144" s="117"/>
      <c r="R144" s="96"/>
    </row>
    <row r="145" spans="1:18" s="95" customFormat="1" ht="15.75" x14ac:dyDescent="0.25">
      <c r="A145" s="97"/>
      <c r="B145" s="97"/>
      <c r="C145" s="98"/>
      <c r="D145" s="98"/>
      <c r="E145" s="99"/>
      <c r="F145" s="98"/>
      <c r="G145" s="98"/>
      <c r="H145" s="98"/>
      <c r="I145" s="98"/>
      <c r="J145" s="118"/>
      <c r="K145" s="118"/>
      <c r="L145" s="119"/>
      <c r="M145" s="119"/>
      <c r="N145" s="119"/>
      <c r="O145" s="119"/>
      <c r="R145" s="96"/>
    </row>
    <row r="146" spans="1:18" s="95" customFormat="1" ht="15.75" x14ac:dyDescent="0.25">
      <c r="A146" s="97"/>
      <c r="B146" s="97"/>
      <c r="C146" s="120"/>
      <c r="D146" s="120"/>
      <c r="E146" s="99"/>
      <c r="F146" s="98"/>
      <c r="G146" s="98"/>
      <c r="H146" s="98"/>
      <c r="I146" s="98"/>
      <c r="J146" s="118"/>
      <c r="K146" s="118"/>
      <c r="L146" s="119"/>
      <c r="M146" s="119"/>
      <c r="N146" s="119"/>
      <c r="O146" s="119"/>
      <c r="R146" s="96"/>
    </row>
    <row r="147" spans="1:18" s="95" customFormat="1" ht="15.75" x14ac:dyDescent="0.25">
      <c r="A147" s="97"/>
      <c r="B147" s="97"/>
      <c r="C147" s="98"/>
      <c r="D147" s="98"/>
      <c r="E147" s="99"/>
      <c r="F147" s="98"/>
      <c r="G147" s="98"/>
      <c r="H147" s="98"/>
      <c r="I147" s="98"/>
      <c r="J147" s="121"/>
      <c r="K147" s="121"/>
      <c r="L147" s="122"/>
      <c r="M147" s="122"/>
      <c r="N147" s="122"/>
      <c r="O147" s="122"/>
      <c r="R147" s="96"/>
    </row>
    <row r="148" spans="1:18" s="95" customFormat="1" ht="15.75" x14ac:dyDescent="0.25">
      <c r="A148" s="97"/>
      <c r="B148" s="97"/>
      <c r="C148" s="98"/>
      <c r="D148" s="98"/>
      <c r="E148" s="99"/>
      <c r="F148" s="98"/>
      <c r="G148" s="98"/>
      <c r="H148" s="98"/>
      <c r="I148" s="98"/>
      <c r="J148" s="118"/>
      <c r="K148" s="118"/>
      <c r="L148" s="119"/>
      <c r="M148" s="119"/>
      <c r="N148" s="119"/>
      <c r="O148" s="119"/>
      <c r="R148" s="96"/>
    </row>
    <row r="149" spans="1:18" s="95" customFormat="1" ht="15.75" x14ac:dyDescent="0.25">
      <c r="A149" s="97"/>
      <c r="B149" s="97"/>
      <c r="C149" s="98"/>
      <c r="D149" s="98"/>
      <c r="E149" s="99"/>
      <c r="F149" s="98"/>
      <c r="G149" s="98"/>
      <c r="H149" s="98"/>
      <c r="I149" s="98"/>
      <c r="J149" s="118"/>
      <c r="K149" s="118"/>
      <c r="L149" s="119"/>
      <c r="M149" s="119"/>
      <c r="N149" s="119"/>
      <c r="O149" s="119"/>
      <c r="R149" s="96"/>
    </row>
    <row r="150" spans="1:18" s="95" customFormat="1" ht="15.75" x14ac:dyDescent="0.25">
      <c r="A150" s="97"/>
      <c r="B150" s="97"/>
      <c r="C150" s="98"/>
      <c r="D150" s="98"/>
      <c r="E150" s="99"/>
      <c r="F150" s="98"/>
      <c r="G150" s="98"/>
      <c r="H150" s="98"/>
      <c r="I150" s="98"/>
      <c r="J150" s="98"/>
      <c r="K150" s="98"/>
      <c r="L150" s="123"/>
      <c r="M150" s="123"/>
      <c r="N150" s="123"/>
      <c r="O150" s="123"/>
      <c r="R150" s="96"/>
    </row>
    <row r="151" spans="1:18" s="95" customFormat="1" ht="15.75" x14ac:dyDescent="0.25">
      <c r="A151" s="97"/>
      <c r="B151" s="97"/>
      <c r="C151" s="98"/>
      <c r="D151" s="98"/>
      <c r="E151" s="99"/>
      <c r="F151" s="98"/>
      <c r="G151" s="98"/>
      <c r="H151" s="98"/>
      <c r="I151" s="98"/>
      <c r="J151" s="118"/>
      <c r="K151" s="118"/>
      <c r="L151" s="119"/>
      <c r="M151" s="119"/>
      <c r="N151" s="119"/>
      <c r="O151" s="119"/>
      <c r="R151" s="96"/>
    </row>
    <row r="152" spans="1:18" s="95" customFormat="1" ht="15.75" x14ac:dyDescent="0.25">
      <c r="A152" s="97"/>
      <c r="B152" s="97"/>
      <c r="C152" s="98"/>
      <c r="D152" s="98"/>
      <c r="E152" s="99"/>
      <c r="F152" s="98"/>
      <c r="G152" s="98"/>
      <c r="H152" s="98"/>
      <c r="I152" s="98"/>
      <c r="J152" s="97"/>
      <c r="K152" s="97"/>
      <c r="L152" s="110"/>
      <c r="M152" s="110"/>
      <c r="N152" s="110"/>
      <c r="O152" s="110"/>
      <c r="R152" s="96"/>
    </row>
    <row r="153" spans="1:18" s="95" customFormat="1" ht="15.75" x14ac:dyDescent="0.25">
      <c r="A153" s="97"/>
      <c r="B153" s="97"/>
      <c r="C153" s="98"/>
      <c r="D153" s="98"/>
      <c r="E153" s="99"/>
      <c r="F153" s="98"/>
      <c r="G153" s="98"/>
      <c r="H153" s="98"/>
      <c r="I153" s="98"/>
      <c r="J153" s="97"/>
      <c r="K153" s="97"/>
      <c r="L153" s="110"/>
      <c r="M153" s="110"/>
      <c r="N153" s="110"/>
      <c r="O153" s="110"/>
      <c r="R153" s="96"/>
    </row>
    <row r="154" spans="1:18" s="95" customFormat="1" ht="15.75" x14ac:dyDescent="0.25">
      <c r="A154" s="97"/>
      <c r="B154" s="97"/>
      <c r="C154" s="98"/>
      <c r="D154" s="98"/>
      <c r="E154" s="99"/>
      <c r="F154" s="98"/>
      <c r="G154" s="98"/>
      <c r="H154" s="98"/>
      <c r="I154" s="98"/>
      <c r="J154" s="118"/>
      <c r="K154" s="118"/>
      <c r="L154" s="119"/>
      <c r="M154" s="119"/>
      <c r="N154" s="119"/>
      <c r="O154" s="119"/>
      <c r="R154" s="96"/>
    </row>
    <row r="155" spans="1:18" s="95" customFormat="1" ht="15.75" x14ac:dyDescent="0.25">
      <c r="A155" s="97"/>
      <c r="B155" s="97"/>
      <c r="C155" s="98"/>
      <c r="D155" s="98"/>
      <c r="E155" s="99"/>
      <c r="F155" s="98"/>
      <c r="G155" s="98"/>
      <c r="H155" s="98"/>
      <c r="I155" s="98"/>
      <c r="J155" s="97"/>
      <c r="K155" s="97"/>
      <c r="L155" s="110"/>
      <c r="M155" s="110"/>
      <c r="N155" s="110"/>
      <c r="O155" s="110"/>
      <c r="R155" s="96"/>
    </row>
    <row r="156" spans="1:18" s="95" customFormat="1" ht="15.75" x14ac:dyDescent="0.25">
      <c r="A156" s="97"/>
      <c r="B156" s="97"/>
      <c r="C156" s="98"/>
      <c r="D156" s="98"/>
      <c r="E156" s="99"/>
      <c r="F156" s="98"/>
      <c r="G156" s="98"/>
      <c r="H156" s="98"/>
      <c r="I156" s="98"/>
      <c r="J156" s="97"/>
      <c r="K156" s="97"/>
      <c r="L156" s="110"/>
      <c r="M156" s="110"/>
      <c r="N156" s="110"/>
      <c r="O156" s="110"/>
      <c r="R156" s="96"/>
    </row>
    <row r="157" spans="1:18" s="95" customFormat="1" ht="15.75" x14ac:dyDescent="0.25">
      <c r="A157" s="97"/>
      <c r="B157" s="97"/>
      <c r="C157" s="98"/>
      <c r="D157" s="98"/>
      <c r="E157" s="99"/>
      <c r="F157" s="98"/>
      <c r="G157" s="98"/>
      <c r="H157" s="98"/>
      <c r="I157" s="98"/>
      <c r="J157" s="97"/>
      <c r="K157" s="97"/>
      <c r="L157" s="110"/>
      <c r="M157" s="110"/>
      <c r="N157" s="110"/>
      <c r="O157" s="110"/>
      <c r="R157" s="96"/>
    </row>
    <row r="158" spans="1:18" s="95" customFormat="1" x14ac:dyDescent="0.2">
      <c r="A158" s="124"/>
      <c r="B158" s="124"/>
      <c r="C158" s="124"/>
      <c r="D158" s="124"/>
      <c r="E158" s="125"/>
      <c r="F158" s="124"/>
      <c r="G158" s="124"/>
      <c r="H158" s="124"/>
      <c r="I158" s="124"/>
      <c r="J158" s="124"/>
      <c r="K158" s="124"/>
      <c r="L158" s="126"/>
      <c r="M158" s="126"/>
      <c r="N158" s="126"/>
      <c r="O158" s="126"/>
      <c r="R158" s="96"/>
    </row>
    <row r="159" spans="1:18" s="95" customFormat="1" x14ac:dyDescent="0.2">
      <c r="A159" s="124"/>
      <c r="B159" s="124"/>
      <c r="C159" s="124"/>
      <c r="D159" s="124"/>
      <c r="E159" s="125"/>
      <c r="F159" s="124"/>
      <c r="G159" s="124"/>
      <c r="H159" s="124"/>
      <c r="I159" s="124"/>
      <c r="J159" s="124"/>
      <c r="K159" s="124"/>
      <c r="L159" s="126"/>
      <c r="M159" s="126"/>
      <c r="N159" s="126"/>
      <c r="O159" s="126"/>
      <c r="R159" s="96"/>
    </row>
    <row r="160" spans="1:18" s="95" customFormat="1" x14ac:dyDescent="0.2">
      <c r="A160" s="124"/>
      <c r="B160" s="124"/>
      <c r="C160" s="124"/>
      <c r="D160" s="124"/>
      <c r="E160" s="125"/>
      <c r="F160" s="124"/>
      <c r="G160" s="124"/>
      <c r="H160" s="124"/>
      <c r="I160" s="124"/>
      <c r="J160" s="124"/>
      <c r="K160" s="124"/>
      <c r="L160" s="126"/>
      <c r="M160" s="126"/>
      <c r="N160" s="126"/>
      <c r="O160" s="126"/>
      <c r="R160" s="96"/>
    </row>
    <row r="161" spans="1:18" s="95" customFormat="1" x14ac:dyDescent="0.2">
      <c r="A161" s="124"/>
      <c r="B161" s="124"/>
      <c r="C161" s="124"/>
      <c r="D161" s="124"/>
      <c r="E161" s="125"/>
      <c r="F161" s="124"/>
      <c r="G161" s="124"/>
      <c r="H161" s="124"/>
      <c r="I161" s="124"/>
      <c r="J161" s="124"/>
      <c r="K161" s="124"/>
      <c r="L161" s="126"/>
      <c r="M161" s="126"/>
      <c r="N161" s="126"/>
      <c r="O161" s="126"/>
      <c r="R161" s="96"/>
    </row>
    <row r="162" spans="1:18" s="95" customFormat="1" x14ac:dyDescent="0.2">
      <c r="A162" s="124"/>
      <c r="B162" s="124"/>
      <c r="C162" s="124"/>
      <c r="D162" s="124"/>
      <c r="E162" s="125"/>
      <c r="F162" s="124"/>
      <c r="G162" s="124"/>
      <c r="H162" s="124"/>
      <c r="I162" s="124"/>
      <c r="J162" s="124"/>
      <c r="K162" s="124"/>
      <c r="L162" s="126"/>
      <c r="M162" s="126"/>
      <c r="N162" s="126"/>
      <c r="O162" s="126"/>
      <c r="R162" s="96"/>
    </row>
    <row r="163" spans="1:18" s="95" customFormat="1" x14ac:dyDescent="0.2">
      <c r="A163" s="124"/>
      <c r="B163" s="124"/>
      <c r="C163" s="124"/>
      <c r="D163" s="124"/>
      <c r="E163" s="125"/>
      <c r="F163" s="124"/>
      <c r="G163" s="124"/>
      <c r="H163" s="124"/>
      <c r="I163" s="124"/>
      <c r="J163" s="124"/>
      <c r="K163" s="124"/>
      <c r="L163" s="126"/>
      <c r="M163" s="126"/>
      <c r="N163" s="126"/>
      <c r="O163" s="126"/>
      <c r="R163" s="96"/>
    </row>
    <row r="164" spans="1:18" s="95" customFormat="1" x14ac:dyDescent="0.2">
      <c r="A164" s="124"/>
      <c r="B164" s="124"/>
      <c r="C164" s="124"/>
      <c r="D164" s="124"/>
      <c r="E164" s="125"/>
      <c r="F164" s="124"/>
      <c r="G164" s="124"/>
      <c r="H164" s="124"/>
      <c r="I164" s="124"/>
      <c r="J164" s="124"/>
      <c r="K164" s="124"/>
      <c r="L164" s="126"/>
      <c r="M164" s="126"/>
      <c r="N164" s="126"/>
      <c r="O164" s="126"/>
      <c r="R164" s="96"/>
    </row>
    <row r="165" spans="1:18" s="95" customFormat="1" x14ac:dyDescent="0.2">
      <c r="A165" s="124"/>
      <c r="B165" s="124"/>
      <c r="C165" s="124"/>
      <c r="D165" s="124"/>
      <c r="E165" s="125"/>
      <c r="F165" s="124"/>
      <c r="G165" s="124"/>
      <c r="H165" s="124"/>
      <c r="I165" s="124"/>
      <c r="J165" s="124"/>
      <c r="K165" s="124"/>
      <c r="L165" s="126"/>
      <c r="M165" s="126"/>
      <c r="N165" s="126"/>
      <c r="O165" s="126"/>
      <c r="R165" s="96"/>
    </row>
    <row r="166" spans="1:18" s="95" customFormat="1" x14ac:dyDescent="0.2">
      <c r="A166" s="124"/>
      <c r="B166" s="124"/>
      <c r="C166" s="124"/>
      <c r="D166" s="124"/>
      <c r="E166" s="125"/>
      <c r="F166" s="124"/>
      <c r="G166" s="124"/>
      <c r="H166" s="124"/>
      <c r="I166" s="124"/>
      <c r="J166" s="124"/>
      <c r="K166" s="124"/>
      <c r="L166" s="126"/>
      <c r="M166" s="126"/>
      <c r="N166" s="126"/>
      <c r="O166" s="126"/>
      <c r="R166" s="96"/>
    </row>
    <row r="167" spans="1:18" s="95" customFormat="1" x14ac:dyDescent="0.2">
      <c r="A167" s="124"/>
      <c r="B167" s="124"/>
      <c r="C167" s="124"/>
      <c r="D167" s="124"/>
      <c r="E167" s="125"/>
      <c r="F167" s="124"/>
      <c r="G167" s="124"/>
      <c r="H167" s="124"/>
      <c r="I167" s="124"/>
      <c r="J167" s="124"/>
      <c r="K167" s="124"/>
      <c r="L167" s="126"/>
      <c r="M167" s="126"/>
      <c r="N167" s="126"/>
      <c r="O167" s="126"/>
      <c r="R167" s="96"/>
    </row>
    <row r="168" spans="1:18" s="95" customFormat="1" x14ac:dyDescent="0.2">
      <c r="A168" s="124"/>
      <c r="B168" s="124"/>
      <c r="C168" s="124"/>
      <c r="D168" s="124"/>
      <c r="E168" s="125"/>
      <c r="F168" s="124"/>
      <c r="G168" s="124"/>
      <c r="H168" s="124"/>
      <c r="I168" s="124"/>
      <c r="J168" s="124"/>
      <c r="K168" s="124"/>
      <c r="L168" s="126"/>
      <c r="M168" s="126"/>
      <c r="N168" s="126"/>
      <c r="O168" s="126"/>
      <c r="R168" s="96"/>
    </row>
    <row r="169" spans="1:18" s="95" customFormat="1" x14ac:dyDescent="0.2">
      <c r="A169" s="124"/>
      <c r="B169" s="124"/>
      <c r="C169" s="124"/>
      <c r="D169" s="124"/>
      <c r="E169" s="125"/>
      <c r="F169" s="124"/>
      <c r="G169" s="124"/>
      <c r="H169" s="124"/>
      <c r="I169" s="124"/>
      <c r="J169" s="124"/>
      <c r="K169" s="124"/>
      <c r="L169" s="126"/>
      <c r="M169" s="126"/>
      <c r="N169" s="126"/>
      <c r="O169" s="126"/>
      <c r="R169" s="96"/>
    </row>
    <row r="170" spans="1:18" s="95" customFormat="1" x14ac:dyDescent="0.2">
      <c r="A170" s="124"/>
      <c r="B170" s="124"/>
      <c r="C170" s="124"/>
      <c r="D170" s="124"/>
      <c r="E170" s="125"/>
      <c r="F170" s="124"/>
      <c r="G170" s="124"/>
      <c r="H170" s="124"/>
      <c r="I170" s="124"/>
      <c r="J170" s="124"/>
      <c r="K170" s="124"/>
      <c r="L170" s="126"/>
      <c r="M170" s="126"/>
      <c r="N170" s="126"/>
      <c r="O170" s="126"/>
      <c r="R170" s="96"/>
    </row>
    <row r="171" spans="1:18" s="95" customFormat="1" x14ac:dyDescent="0.2">
      <c r="A171" s="124"/>
      <c r="B171" s="124"/>
      <c r="C171" s="124"/>
      <c r="D171" s="124"/>
      <c r="E171" s="125"/>
      <c r="F171" s="124"/>
      <c r="G171" s="124"/>
      <c r="H171" s="124"/>
      <c r="I171" s="124"/>
      <c r="J171" s="124"/>
      <c r="K171" s="124"/>
      <c r="L171" s="126"/>
      <c r="M171" s="126"/>
      <c r="N171" s="126"/>
      <c r="O171" s="126"/>
      <c r="R171" s="96"/>
    </row>
    <row r="172" spans="1:18" s="95" customFormat="1" x14ac:dyDescent="0.2">
      <c r="A172" s="124"/>
      <c r="B172" s="124"/>
      <c r="C172" s="124"/>
      <c r="D172" s="124"/>
      <c r="E172" s="125"/>
      <c r="F172" s="124"/>
      <c r="G172" s="124"/>
      <c r="H172" s="124"/>
      <c r="I172" s="124"/>
      <c r="J172" s="124"/>
      <c r="K172" s="124"/>
      <c r="L172" s="126"/>
      <c r="M172" s="126"/>
      <c r="N172" s="126"/>
      <c r="O172" s="126"/>
      <c r="R172" s="96"/>
    </row>
    <row r="173" spans="1:18" s="95" customFormat="1" x14ac:dyDescent="0.2">
      <c r="A173" s="124"/>
      <c r="B173" s="124"/>
      <c r="C173" s="124"/>
      <c r="D173" s="124"/>
      <c r="E173" s="125"/>
      <c r="F173" s="124"/>
      <c r="G173" s="124"/>
      <c r="H173" s="124"/>
      <c r="I173" s="124"/>
      <c r="J173" s="124"/>
      <c r="K173" s="124"/>
      <c r="L173" s="126"/>
      <c r="M173" s="126"/>
      <c r="N173" s="126"/>
      <c r="O173" s="126"/>
      <c r="R173" s="96"/>
    </row>
    <row r="174" spans="1:18" s="95" customFormat="1" x14ac:dyDescent="0.2">
      <c r="A174" s="124"/>
      <c r="B174" s="124"/>
      <c r="C174" s="124"/>
      <c r="D174" s="124"/>
      <c r="E174" s="125"/>
      <c r="F174" s="124"/>
      <c r="G174" s="124"/>
      <c r="H174" s="124"/>
      <c r="I174" s="124"/>
      <c r="J174" s="124"/>
      <c r="K174" s="124"/>
      <c r="L174" s="126"/>
      <c r="M174" s="126"/>
      <c r="N174" s="126"/>
      <c r="O174" s="126"/>
      <c r="R174" s="96"/>
    </row>
  </sheetData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WVS983096:WVS983150 JG29:JG110 TC29:TC110 ACY29:ACY110 AMU29:AMU110 AWQ29:AWQ110 BGM29:BGM110 BQI29:BQI110 CAE29:CAE110 CKA29:CKA110 CTW29:CTW110 DDS29:DDS110 DNO29:DNO110 DXK29:DXK110 EHG29:EHG110 ERC29:ERC110 FAY29:FAY110 FKU29:FKU110 FUQ29:FUQ110 GEM29:GEM110 GOI29:GOI110 GYE29:GYE110 HIA29:HIA110 HRW29:HRW110 IBS29:IBS110 ILO29:ILO110 IVK29:IVK110 JFG29:JFG110 JPC29:JPC110 JYY29:JYY110 KIU29:KIU110 KSQ29:KSQ110 LCM29:LCM110 LMI29:LMI110 LWE29:LWE110 MGA29:MGA110 MPW29:MPW110 MZS29:MZS110 NJO29:NJO110 NTK29:NTK110 ODG29:ODG110 ONC29:ONC110 OWY29:OWY110 PGU29:PGU110 PQQ29:PQQ110 QAM29:QAM110 QKI29:QKI110 QUE29:QUE110 REA29:REA110 RNW29:RNW110 RXS29:RXS110 SHO29:SHO110 SRK29:SRK110 TBG29:TBG110 TLC29:TLC110 TUY29:TUY110 UEU29:UEU110 UOQ29:UOQ110 UYM29:UYM110 VII29:VII110 VSE29:VSE110 WCA29:WCA110 WLW29:WLW110 WVS29:WVS110 K65592:K65646 JG65592:JG65646 TC65592:TC65646 ACY65592:ACY65646 AMU65592:AMU65646 AWQ65592:AWQ65646 BGM65592:BGM65646 BQI65592:BQI65646 CAE65592:CAE65646 CKA65592:CKA65646 CTW65592:CTW65646 DDS65592:DDS65646 DNO65592:DNO65646 DXK65592:DXK65646 EHG65592:EHG65646 ERC65592:ERC65646 FAY65592:FAY65646 FKU65592:FKU65646 FUQ65592:FUQ65646 GEM65592:GEM65646 GOI65592:GOI65646 GYE65592:GYE65646 HIA65592:HIA65646 HRW65592:HRW65646 IBS65592:IBS65646 ILO65592:ILO65646 IVK65592:IVK65646 JFG65592:JFG65646 JPC65592:JPC65646 JYY65592:JYY65646 KIU65592:KIU65646 KSQ65592:KSQ65646 LCM65592:LCM65646 LMI65592:LMI65646 LWE65592:LWE65646 MGA65592:MGA65646 MPW65592:MPW65646 MZS65592:MZS65646 NJO65592:NJO65646 NTK65592:NTK65646 ODG65592:ODG65646 ONC65592:ONC65646 OWY65592:OWY65646 PGU65592:PGU65646 PQQ65592:PQQ65646 QAM65592:QAM65646 QKI65592:QKI65646 QUE65592:QUE65646 REA65592:REA65646 RNW65592:RNW65646 RXS65592:RXS65646 SHO65592:SHO65646 SRK65592:SRK65646 TBG65592:TBG65646 TLC65592:TLC65646 TUY65592:TUY65646 UEU65592:UEU65646 UOQ65592:UOQ65646 UYM65592:UYM65646 VII65592:VII65646 VSE65592:VSE65646 WCA65592:WCA65646 WLW65592:WLW65646 WVS65592:WVS65646 K131128:K131182 JG131128:JG131182 TC131128:TC131182 ACY131128:ACY131182 AMU131128:AMU131182 AWQ131128:AWQ131182 BGM131128:BGM131182 BQI131128:BQI131182 CAE131128:CAE131182 CKA131128:CKA131182 CTW131128:CTW131182 DDS131128:DDS131182 DNO131128:DNO131182 DXK131128:DXK131182 EHG131128:EHG131182 ERC131128:ERC131182 FAY131128:FAY131182 FKU131128:FKU131182 FUQ131128:FUQ131182 GEM131128:GEM131182 GOI131128:GOI131182 GYE131128:GYE131182 HIA131128:HIA131182 HRW131128:HRW131182 IBS131128:IBS131182 ILO131128:ILO131182 IVK131128:IVK131182 JFG131128:JFG131182 JPC131128:JPC131182 JYY131128:JYY131182 KIU131128:KIU131182 KSQ131128:KSQ131182 LCM131128:LCM131182 LMI131128:LMI131182 LWE131128:LWE131182 MGA131128:MGA131182 MPW131128:MPW131182 MZS131128:MZS131182 NJO131128:NJO131182 NTK131128:NTK131182 ODG131128:ODG131182 ONC131128:ONC131182 OWY131128:OWY131182 PGU131128:PGU131182 PQQ131128:PQQ131182 QAM131128:QAM131182 QKI131128:QKI131182 QUE131128:QUE131182 REA131128:REA131182 RNW131128:RNW131182 RXS131128:RXS131182 SHO131128:SHO131182 SRK131128:SRK131182 TBG131128:TBG131182 TLC131128:TLC131182 TUY131128:TUY131182 UEU131128:UEU131182 UOQ131128:UOQ131182 UYM131128:UYM131182 VII131128:VII131182 VSE131128:VSE131182 WCA131128:WCA131182 WLW131128:WLW131182 WVS131128:WVS131182 K196664:K196718 JG196664:JG196718 TC196664:TC196718 ACY196664:ACY196718 AMU196664:AMU196718 AWQ196664:AWQ196718 BGM196664:BGM196718 BQI196664:BQI196718 CAE196664:CAE196718 CKA196664:CKA196718 CTW196664:CTW196718 DDS196664:DDS196718 DNO196664:DNO196718 DXK196664:DXK196718 EHG196664:EHG196718 ERC196664:ERC196718 FAY196664:FAY196718 FKU196664:FKU196718 FUQ196664:FUQ196718 GEM196664:GEM196718 GOI196664:GOI196718 GYE196664:GYE196718 HIA196664:HIA196718 HRW196664:HRW196718 IBS196664:IBS196718 ILO196664:ILO196718 IVK196664:IVK196718 JFG196664:JFG196718 JPC196664:JPC196718 JYY196664:JYY196718 KIU196664:KIU196718 KSQ196664:KSQ196718 LCM196664:LCM196718 LMI196664:LMI196718 LWE196664:LWE196718 MGA196664:MGA196718 MPW196664:MPW196718 MZS196664:MZS196718 NJO196664:NJO196718 NTK196664:NTK196718 ODG196664:ODG196718 ONC196664:ONC196718 OWY196664:OWY196718 PGU196664:PGU196718 PQQ196664:PQQ196718 QAM196664:QAM196718 QKI196664:QKI196718 QUE196664:QUE196718 REA196664:REA196718 RNW196664:RNW196718 RXS196664:RXS196718 SHO196664:SHO196718 SRK196664:SRK196718 TBG196664:TBG196718 TLC196664:TLC196718 TUY196664:TUY196718 UEU196664:UEU196718 UOQ196664:UOQ196718 UYM196664:UYM196718 VII196664:VII196718 VSE196664:VSE196718 WCA196664:WCA196718 WLW196664:WLW196718 WVS196664:WVS196718 K262200:K262254 JG262200:JG262254 TC262200:TC262254 ACY262200:ACY262254 AMU262200:AMU262254 AWQ262200:AWQ262254 BGM262200:BGM262254 BQI262200:BQI262254 CAE262200:CAE262254 CKA262200:CKA262254 CTW262200:CTW262254 DDS262200:DDS262254 DNO262200:DNO262254 DXK262200:DXK262254 EHG262200:EHG262254 ERC262200:ERC262254 FAY262200:FAY262254 FKU262200:FKU262254 FUQ262200:FUQ262254 GEM262200:GEM262254 GOI262200:GOI262254 GYE262200:GYE262254 HIA262200:HIA262254 HRW262200:HRW262254 IBS262200:IBS262254 ILO262200:ILO262254 IVK262200:IVK262254 JFG262200:JFG262254 JPC262200:JPC262254 JYY262200:JYY262254 KIU262200:KIU262254 KSQ262200:KSQ262254 LCM262200:LCM262254 LMI262200:LMI262254 LWE262200:LWE262254 MGA262200:MGA262254 MPW262200:MPW262254 MZS262200:MZS262254 NJO262200:NJO262254 NTK262200:NTK262254 ODG262200:ODG262254 ONC262200:ONC262254 OWY262200:OWY262254 PGU262200:PGU262254 PQQ262200:PQQ262254 QAM262200:QAM262254 QKI262200:QKI262254 QUE262200:QUE262254 REA262200:REA262254 RNW262200:RNW262254 RXS262200:RXS262254 SHO262200:SHO262254 SRK262200:SRK262254 TBG262200:TBG262254 TLC262200:TLC262254 TUY262200:TUY262254 UEU262200:UEU262254 UOQ262200:UOQ262254 UYM262200:UYM262254 VII262200:VII262254 VSE262200:VSE262254 WCA262200:WCA262254 WLW262200:WLW262254 WVS262200:WVS262254 K327736:K327790 JG327736:JG327790 TC327736:TC327790 ACY327736:ACY327790 AMU327736:AMU327790 AWQ327736:AWQ327790 BGM327736:BGM327790 BQI327736:BQI327790 CAE327736:CAE327790 CKA327736:CKA327790 CTW327736:CTW327790 DDS327736:DDS327790 DNO327736:DNO327790 DXK327736:DXK327790 EHG327736:EHG327790 ERC327736:ERC327790 FAY327736:FAY327790 FKU327736:FKU327790 FUQ327736:FUQ327790 GEM327736:GEM327790 GOI327736:GOI327790 GYE327736:GYE327790 HIA327736:HIA327790 HRW327736:HRW327790 IBS327736:IBS327790 ILO327736:ILO327790 IVK327736:IVK327790 JFG327736:JFG327790 JPC327736:JPC327790 JYY327736:JYY327790 KIU327736:KIU327790 KSQ327736:KSQ327790 LCM327736:LCM327790 LMI327736:LMI327790 LWE327736:LWE327790 MGA327736:MGA327790 MPW327736:MPW327790 MZS327736:MZS327790 NJO327736:NJO327790 NTK327736:NTK327790 ODG327736:ODG327790 ONC327736:ONC327790 OWY327736:OWY327790 PGU327736:PGU327790 PQQ327736:PQQ327790 QAM327736:QAM327790 QKI327736:QKI327790 QUE327736:QUE327790 REA327736:REA327790 RNW327736:RNW327790 RXS327736:RXS327790 SHO327736:SHO327790 SRK327736:SRK327790 TBG327736:TBG327790 TLC327736:TLC327790 TUY327736:TUY327790 UEU327736:UEU327790 UOQ327736:UOQ327790 UYM327736:UYM327790 VII327736:VII327790 VSE327736:VSE327790 WCA327736:WCA327790 WLW327736:WLW327790 WVS327736:WVS327790 K393272:K393326 JG393272:JG393326 TC393272:TC393326 ACY393272:ACY393326 AMU393272:AMU393326 AWQ393272:AWQ393326 BGM393272:BGM393326 BQI393272:BQI393326 CAE393272:CAE393326 CKA393272:CKA393326 CTW393272:CTW393326 DDS393272:DDS393326 DNO393272:DNO393326 DXK393272:DXK393326 EHG393272:EHG393326 ERC393272:ERC393326 FAY393272:FAY393326 FKU393272:FKU393326 FUQ393272:FUQ393326 GEM393272:GEM393326 GOI393272:GOI393326 GYE393272:GYE393326 HIA393272:HIA393326 HRW393272:HRW393326 IBS393272:IBS393326 ILO393272:ILO393326 IVK393272:IVK393326 JFG393272:JFG393326 JPC393272:JPC393326 JYY393272:JYY393326 KIU393272:KIU393326 KSQ393272:KSQ393326 LCM393272:LCM393326 LMI393272:LMI393326 LWE393272:LWE393326 MGA393272:MGA393326 MPW393272:MPW393326 MZS393272:MZS393326 NJO393272:NJO393326 NTK393272:NTK393326 ODG393272:ODG393326 ONC393272:ONC393326 OWY393272:OWY393326 PGU393272:PGU393326 PQQ393272:PQQ393326 QAM393272:QAM393326 QKI393272:QKI393326 QUE393272:QUE393326 REA393272:REA393326 RNW393272:RNW393326 RXS393272:RXS393326 SHO393272:SHO393326 SRK393272:SRK393326 TBG393272:TBG393326 TLC393272:TLC393326 TUY393272:TUY393326 UEU393272:UEU393326 UOQ393272:UOQ393326 UYM393272:UYM393326 VII393272:VII393326 VSE393272:VSE393326 WCA393272:WCA393326 WLW393272:WLW393326 WVS393272:WVS393326 K458808:K458862 JG458808:JG458862 TC458808:TC458862 ACY458808:ACY458862 AMU458808:AMU458862 AWQ458808:AWQ458862 BGM458808:BGM458862 BQI458808:BQI458862 CAE458808:CAE458862 CKA458808:CKA458862 CTW458808:CTW458862 DDS458808:DDS458862 DNO458808:DNO458862 DXK458808:DXK458862 EHG458808:EHG458862 ERC458808:ERC458862 FAY458808:FAY458862 FKU458808:FKU458862 FUQ458808:FUQ458862 GEM458808:GEM458862 GOI458808:GOI458862 GYE458808:GYE458862 HIA458808:HIA458862 HRW458808:HRW458862 IBS458808:IBS458862 ILO458808:ILO458862 IVK458808:IVK458862 JFG458808:JFG458862 JPC458808:JPC458862 JYY458808:JYY458862 KIU458808:KIU458862 KSQ458808:KSQ458862 LCM458808:LCM458862 LMI458808:LMI458862 LWE458808:LWE458862 MGA458808:MGA458862 MPW458808:MPW458862 MZS458808:MZS458862 NJO458808:NJO458862 NTK458808:NTK458862 ODG458808:ODG458862 ONC458808:ONC458862 OWY458808:OWY458862 PGU458808:PGU458862 PQQ458808:PQQ458862 QAM458808:QAM458862 QKI458808:QKI458862 QUE458808:QUE458862 REA458808:REA458862 RNW458808:RNW458862 RXS458808:RXS458862 SHO458808:SHO458862 SRK458808:SRK458862 TBG458808:TBG458862 TLC458808:TLC458862 TUY458808:TUY458862 UEU458808:UEU458862 UOQ458808:UOQ458862 UYM458808:UYM458862 VII458808:VII458862 VSE458808:VSE458862 WCA458808:WCA458862 WLW458808:WLW458862 WVS458808:WVS458862 K524344:K524398 JG524344:JG524398 TC524344:TC524398 ACY524344:ACY524398 AMU524344:AMU524398 AWQ524344:AWQ524398 BGM524344:BGM524398 BQI524344:BQI524398 CAE524344:CAE524398 CKA524344:CKA524398 CTW524344:CTW524398 DDS524344:DDS524398 DNO524344:DNO524398 DXK524344:DXK524398 EHG524344:EHG524398 ERC524344:ERC524398 FAY524344:FAY524398 FKU524344:FKU524398 FUQ524344:FUQ524398 GEM524344:GEM524398 GOI524344:GOI524398 GYE524344:GYE524398 HIA524344:HIA524398 HRW524344:HRW524398 IBS524344:IBS524398 ILO524344:ILO524398 IVK524344:IVK524398 JFG524344:JFG524398 JPC524344:JPC524398 JYY524344:JYY524398 KIU524344:KIU524398 KSQ524344:KSQ524398 LCM524344:LCM524398 LMI524344:LMI524398 LWE524344:LWE524398 MGA524344:MGA524398 MPW524344:MPW524398 MZS524344:MZS524398 NJO524344:NJO524398 NTK524344:NTK524398 ODG524344:ODG524398 ONC524344:ONC524398 OWY524344:OWY524398 PGU524344:PGU524398 PQQ524344:PQQ524398 QAM524344:QAM524398 QKI524344:QKI524398 QUE524344:QUE524398 REA524344:REA524398 RNW524344:RNW524398 RXS524344:RXS524398 SHO524344:SHO524398 SRK524344:SRK524398 TBG524344:TBG524398 TLC524344:TLC524398 TUY524344:TUY524398 UEU524344:UEU524398 UOQ524344:UOQ524398 UYM524344:UYM524398 VII524344:VII524398 VSE524344:VSE524398 WCA524344:WCA524398 WLW524344:WLW524398 WVS524344:WVS524398 K589880:K589934 JG589880:JG589934 TC589880:TC589934 ACY589880:ACY589934 AMU589880:AMU589934 AWQ589880:AWQ589934 BGM589880:BGM589934 BQI589880:BQI589934 CAE589880:CAE589934 CKA589880:CKA589934 CTW589880:CTW589934 DDS589880:DDS589934 DNO589880:DNO589934 DXK589880:DXK589934 EHG589880:EHG589934 ERC589880:ERC589934 FAY589880:FAY589934 FKU589880:FKU589934 FUQ589880:FUQ589934 GEM589880:GEM589934 GOI589880:GOI589934 GYE589880:GYE589934 HIA589880:HIA589934 HRW589880:HRW589934 IBS589880:IBS589934 ILO589880:ILO589934 IVK589880:IVK589934 JFG589880:JFG589934 JPC589880:JPC589934 JYY589880:JYY589934 KIU589880:KIU589934 KSQ589880:KSQ589934 LCM589880:LCM589934 LMI589880:LMI589934 LWE589880:LWE589934 MGA589880:MGA589934 MPW589880:MPW589934 MZS589880:MZS589934 NJO589880:NJO589934 NTK589880:NTK589934 ODG589880:ODG589934 ONC589880:ONC589934 OWY589880:OWY589934 PGU589880:PGU589934 PQQ589880:PQQ589934 QAM589880:QAM589934 QKI589880:QKI589934 QUE589880:QUE589934 REA589880:REA589934 RNW589880:RNW589934 RXS589880:RXS589934 SHO589880:SHO589934 SRK589880:SRK589934 TBG589880:TBG589934 TLC589880:TLC589934 TUY589880:TUY589934 UEU589880:UEU589934 UOQ589880:UOQ589934 UYM589880:UYM589934 VII589880:VII589934 VSE589880:VSE589934 WCA589880:WCA589934 WLW589880:WLW589934 WVS589880:WVS589934 K655416:K655470 JG655416:JG655470 TC655416:TC655470 ACY655416:ACY655470 AMU655416:AMU655470 AWQ655416:AWQ655470 BGM655416:BGM655470 BQI655416:BQI655470 CAE655416:CAE655470 CKA655416:CKA655470 CTW655416:CTW655470 DDS655416:DDS655470 DNO655416:DNO655470 DXK655416:DXK655470 EHG655416:EHG655470 ERC655416:ERC655470 FAY655416:FAY655470 FKU655416:FKU655470 FUQ655416:FUQ655470 GEM655416:GEM655470 GOI655416:GOI655470 GYE655416:GYE655470 HIA655416:HIA655470 HRW655416:HRW655470 IBS655416:IBS655470 ILO655416:ILO655470 IVK655416:IVK655470 JFG655416:JFG655470 JPC655416:JPC655470 JYY655416:JYY655470 KIU655416:KIU655470 KSQ655416:KSQ655470 LCM655416:LCM655470 LMI655416:LMI655470 LWE655416:LWE655470 MGA655416:MGA655470 MPW655416:MPW655470 MZS655416:MZS655470 NJO655416:NJO655470 NTK655416:NTK655470 ODG655416:ODG655470 ONC655416:ONC655470 OWY655416:OWY655470 PGU655416:PGU655470 PQQ655416:PQQ655470 QAM655416:QAM655470 QKI655416:QKI655470 QUE655416:QUE655470 REA655416:REA655470 RNW655416:RNW655470 RXS655416:RXS655470 SHO655416:SHO655470 SRK655416:SRK655470 TBG655416:TBG655470 TLC655416:TLC655470 TUY655416:TUY655470 UEU655416:UEU655470 UOQ655416:UOQ655470 UYM655416:UYM655470 VII655416:VII655470 VSE655416:VSE655470 WCA655416:WCA655470 WLW655416:WLW655470 WVS655416:WVS655470 K720952:K721006 JG720952:JG721006 TC720952:TC721006 ACY720952:ACY721006 AMU720952:AMU721006 AWQ720952:AWQ721006 BGM720952:BGM721006 BQI720952:BQI721006 CAE720952:CAE721006 CKA720952:CKA721006 CTW720952:CTW721006 DDS720952:DDS721006 DNO720952:DNO721006 DXK720952:DXK721006 EHG720952:EHG721006 ERC720952:ERC721006 FAY720952:FAY721006 FKU720952:FKU721006 FUQ720952:FUQ721006 GEM720952:GEM721006 GOI720952:GOI721006 GYE720952:GYE721006 HIA720952:HIA721006 HRW720952:HRW721006 IBS720952:IBS721006 ILO720952:ILO721006 IVK720952:IVK721006 JFG720952:JFG721006 JPC720952:JPC721006 JYY720952:JYY721006 KIU720952:KIU721006 KSQ720952:KSQ721006 LCM720952:LCM721006 LMI720952:LMI721006 LWE720952:LWE721006 MGA720952:MGA721006 MPW720952:MPW721006 MZS720952:MZS721006 NJO720952:NJO721006 NTK720952:NTK721006 ODG720952:ODG721006 ONC720952:ONC721006 OWY720952:OWY721006 PGU720952:PGU721006 PQQ720952:PQQ721006 QAM720952:QAM721006 QKI720952:QKI721006 QUE720952:QUE721006 REA720952:REA721006 RNW720952:RNW721006 RXS720952:RXS721006 SHO720952:SHO721006 SRK720952:SRK721006 TBG720952:TBG721006 TLC720952:TLC721006 TUY720952:TUY721006 UEU720952:UEU721006 UOQ720952:UOQ721006 UYM720952:UYM721006 VII720952:VII721006 VSE720952:VSE721006 WCA720952:WCA721006 WLW720952:WLW721006 WVS720952:WVS721006 K786488:K786542 JG786488:JG786542 TC786488:TC786542 ACY786488:ACY786542 AMU786488:AMU786542 AWQ786488:AWQ786542 BGM786488:BGM786542 BQI786488:BQI786542 CAE786488:CAE786542 CKA786488:CKA786542 CTW786488:CTW786542 DDS786488:DDS786542 DNO786488:DNO786542 DXK786488:DXK786542 EHG786488:EHG786542 ERC786488:ERC786542 FAY786488:FAY786542 FKU786488:FKU786542 FUQ786488:FUQ786542 GEM786488:GEM786542 GOI786488:GOI786542 GYE786488:GYE786542 HIA786488:HIA786542 HRW786488:HRW786542 IBS786488:IBS786542 ILO786488:ILO786542 IVK786488:IVK786542 JFG786488:JFG786542 JPC786488:JPC786542 JYY786488:JYY786542 KIU786488:KIU786542 KSQ786488:KSQ786542 LCM786488:LCM786542 LMI786488:LMI786542 LWE786488:LWE786542 MGA786488:MGA786542 MPW786488:MPW786542 MZS786488:MZS786542 NJO786488:NJO786542 NTK786488:NTK786542 ODG786488:ODG786542 ONC786488:ONC786542 OWY786488:OWY786542 PGU786488:PGU786542 PQQ786488:PQQ786542 QAM786488:QAM786542 QKI786488:QKI786542 QUE786488:QUE786542 REA786488:REA786542 RNW786488:RNW786542 RXS786488:RXS786542 SHO786488:SHO786542 SRK786488:SRK786542 TBG786488:TBG786542 TLC786488:TLC786542 TUY786488:TUY786542 UEU786488:UEU786542 UOQ786488:UOQ786542 UYM786488:UYM786542 VII786488:VII786542 VSE786488:VSE786542 WCA786488:WCA786542 WLW786488:WLW786542 WVS786488:WVS786542 K852024:K852078 JG852024:JG852078 TC852024:TC852078 ACY852024:ACY852078 AMU852024:AMU852078 AWQ852024:AWQ852078 BGM852024:BGM852078 BQI852024:BQI852078 CAE852024:CAE852078 CKA852024:CKA852078 CTW852024:CTW852078 DDS852024:DDS852078 DNO852024:DNO852078 DXK852024:DXK852078 EHG852024:EHG852078 ERC852024:ERC852078 FAY852024:FAY852078 FKU852024:FKU852078 FUQ852024:FUQ852078 GEM852024:GEM852078 GOI852024:GOI852078 GYE852024:GYE852078 HIA852024:HIA852078 HRW852024:HRW852078 IBS852024:IBS852078 ILO852024:ILO852078 IVK852024:IVK852078 JFG852024:JFG852078 JPC852024:JPC852078 JYY852024:JYY852078 KIU852024:KIU852078 KSQ852024:KSQ852078 LCM852024:LCM852078 LMI852024:LMI852078 LWE852024:LWE852078 MGA852024:MGA852078 MPW852024:MPW852078 MZS852024:MZS852078 NJO852024:NJO852078 NTK852024:NTK852078 ODG852024:ODG852078 ONC852024:ONC852078 OWY852024:OWY852078 PGU852024:PGU852078 PQQ852024:PQQ852078 QAM852024:QAM852078 QKI852024:QKI852078 QUE852024:QUE852078 REA852024:REA852078 RNW852024:RNW852078 RXS852024:RXS852078 SHO852024:SHO852078 SRK852024:SRK852078 TBG852024:TBG852078 TLC852024:TLC852078 TUY852024:TUY852078 UEU852024:UEU852078 UOQ852024:UOQ852078 UYM852024:UYM852078 VII852024:VII852078 VSE852024:VSE852078 WCA852024:WCA852078 WLW852024:WLW852078 WVS852024:WVS852078 K917560:K917614 JG917560:JG917614 TC917560:TC917614 ACY917560:ACY917614 AMU917560:AMU917614 AWQ917560:AWQ917614 BGM917560:BGM917614 BQI917560:BQI917614 CAE917560:CAE917614 CKA917560:CKA917614 CTW917560:CTW917614 DDS917560:DDS917614 DNO917560:DNO917614 DXK917560:DXK917614 EHG917560:EHG917614 ERC917560:ERC917614 FAY917560:FAY917614 FKU917560:FKU917614 FUQ917560:FUQ917614 GEM917560:GEM917614 GOI917560:GOI917614 GYE917560:GYE917614 HIA917560:HIA917614 HRW917560:HRW917614 IBS917560:IBS917614 ILO917560:ILO917614 IVK917560:IVK917614 JFG917560:JFG917614 JPC917560:JPC917614 JYY917560:JYY917614 KIU917560:KIU917614 KSQ917560:KSQ917614 LCM917560:LCM917614 LMI917560:LMI917614 LWE917560:LWE917614 MGA917560:MGA917614 MPW917560:MPW917614 MZS917560:MZS917614 NJO917560:NJO917614 NTK917560:NTK917614 ODG917560:ODG917614 ONC917560:ONC917614 OWY917560:OWY917614 PGU917560:PGU917614 PQQ917560:PQQ917614 QAM917560:QAM917614 QKI917560:QKI917614 QUE917560:QUE917614 REA917560:REA917614 RNW917560:RNW917614 RXS917560:RXS917614 SHO917560:SHO917614 SRK917560:SRK917614 TBG917560:TBG917614 TLC917560:TLC917614 TUY917560:TUY917614 UEU917560:UEU917614 UOQ917560:UOQ917614 UYM917560:UYM917614 VII917560:VII917614 VSE917560:VSE917614 WCA917560:WCA917614 WLW917560:WLW917614 WVS917560:WVS917614 K983096:K983150 JG983096:JG983150 TC983096:TC983150 ACY983096:ACY983150 AMU983096:AMU983150 AWQ983096:AWQ983150 BGM983096:BGM983150 BQI983096:BQI983150 CAE983096:CAE983150 CKA983096:CKA983150 CTW983096:CTW983150 DDS983096:DDS983150 DNO983096:DNO983150 DXK983096:DXK983150 EHG983096:EHG983150 ERC983096:ERC983150 FAY983096:FAY983150 FKU983096:FKU983150 FUQ983096:FUQ983150 GEM983096:GEM983150 GOI983096:GOI983150 GYE983096:GYE983150 HIA983096:HIA983150 HRW983096:HRW983150 IBS983096:IBS983150 ILO983096:ILO983150 IVK983096:IVK983150 JFG983096:JFG983150 JPC983096:JPC983150 JYY983096:JYY983150 KIU983096:KIU983150 KSQ983096:KSQ983150 LCM983096:LCM983150 LMI983096:LMI983150 LWE983096:LWE983150 MGA983096:MGA983150 MPW983096:MPW983150 MZS983096:MZS983150 NJO983096:NJO983150 NTK983096:NTK983150 ODG983096:ODG983150 ONC983096:ONC983150 OWY983096:OWY983150 PGU983096:PGU983150 PQQ983096:PQQ983150 QAM983096:QAM983150 QKI983096:QKI983150 QUE983096:QUE983150 REA983096:REA983150 RNW983096:RNW983150 RXS983096:RXS983150 SHO983096:SHO983150 SRK983096:SRK983150 TBG983096:TBG983150 TLC983096:TLC983150 TUY983096:TUY983150 UEU983096:UEU983150 UOQ983096:UOQ983150 UYM983096:UYM983150 VII983096:VII983150 VSE983096:VSE983150 WCA983096:WCA983150 WLW983096:WLW983150 K29:K111">
      <formula1>111111</formula1>
      <formula2>222222</formula2>
    </dataValidation>
  </dataValidations>
  <pageMargins left="0.7" right="0.45" top="0.2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opLeftCell="A73" workbookViewId="0">
      <selection activeCell="C26" sqref="C26"/>
    </sheetView>
  </sheetViews>
  <sheetFormatPr defaultRowHeight="12.75" x14ac:dyDescent="0.2"/>
  <cols>
    <col min="1" max="1" width="3.85546875" style="96" customWidth="1"/>
    <col min="2" max="2" width="10.28515625" style="96" customWidth="1"/>
    <col min="3" max="3" width="17.42578125" style="96" customWidth="1"/>
    <col min="4" max="4" width="6.28515625" style="96" hidden="1" customWidth="1"/>
    <col min="5" max="5" width="14.42578125" style="127" customWidth="1"/>
    <col min="6" max="6" width="7.140625" style="96" customWidth="1"/>
    <col min="7" max="9" width="5.42578125" style="96" customWidth="1"/>
    <col min="10" max="10" width="5.5703125" style="96" customWidth="1"/>
    <col min="11" max="11" width="7.85546875" style="96" customWidth="1"/>
    <col min="12" max="15" width="8.7109375" style="95" hidden="1" customWidth="1"/>
    <col min="16" max="16" width="9.140625" style="95"/>
    <col min="17" max="17" width="19.85546875" style="95" customWidth="1"/>
    <col min="18" max="256" width="9.140625" style="96"/>
    <col min="257" max="257" width="3.85546875" style="96" customWidth="1"/>
    <col min="258" max="258" width="10.28515625" style="96" customWidth="1"/>
    <col min="259" max="259" width="19.42578125" style="96" customWidth="1"/>
    <col min="260" max="260" width="7.85546875" style="96" customWidth="1"/>
    <col min="261" max="261" width="11.28515625" style="96" customWidth="1"/>
    <col min="262" max="265" width="5.42578125" style="96" customWidth="1"/>
    <col min="266" max="266" width="5.5703125" style="96" customWidth="1"/>
    <col min="267" max="267" width="7.85546875" style="96" customWidth="1"/>
    <col min="268" max="271" width="0" style="96" hidden="1" customWidth="1"/>
    <col min="272" max="272" width="9.140625" style="96"/>
    <col min="273" max="273" width="19.85546875" style="96" customWidth="1"/>
    <col min="274" max="512" width="9.140625" style="96"/>
    <col min="513" max="513" width="3.85546875" style="96" customWidth="1"/>
    <col min="514" max="514" width="10.28515625" style="96" customWidth="1"/>
    <col min="515" max="515" width="19.42578125" style="96" customWidth="1"/>
    <col min="516" max="516" width="7.85546875" style="96" customWidth="1"/>
    <col min="517" max="517" width="11.28515625" style="96" customWidth="1"/>
    <col min="518" max="521" width="5.42578125" style="96" customWidth="1"/>
    <col min="522" max="522" width="5.5703125" style="96" customWidth="1"/>
    <col min="523" max="523" width="7.85546875" style="96" customWidth="1"/>
    <col min="524" max="527" width="0" style="96" hidden="1" customWidth="1"/>
    <col min="528" max="528" width="9.140625" style="96"/>
    <col min="529" max="529" width="19.85546875" style="96" customWidth="1"/>
    <col min="530" max="768" width="9.140625" style="96"/>
    <col min="769" max="769" width="3.85546875" style="96" customWidth="1"/>
    <col min="770" max="770" width="10.28515625" style="96" customWidth="1"/>
    <col min="771" max="771" width="19.42578125" style="96" customWidth="1"/>
    <col min="772" max="772" width="7.85546875" style="96" customWidth="1"/>
    <col min="773" max="773" width="11.28515625" style="96" customWidth="1"/>
    <col min="774" max="777" width="5.42578125" style="96" customWidth="1"/>
    <col min="778" max="778" width="5.5703125" style="96" customWidth="1"/>
    <col min="779" max="779" width="7.85546875" style="96" customWidth="1"/>
    <col min="780" max="783" width="0" style="96" hidden="1" customWidth="1"/>
    <col min="784" max="784" width="9.140625" style="96"/>
    <col min="785" max="785" width="19.85546875" style="96" customWidth="1"/>
    <col min="786" max="1024" width="9.140625" style="96"/>
    <col min="1025" max="1025" width="3.85546875" style="96" customWidth="1"/>
    <col min="1026" max="1026" width="10.28515625" style="96" customWidth="1"/>
    <col min="1027" max="1027" width="19.42578125" style="96" customWidth="1"/>
    <col min="1028" max="1028" width="7.85546875" style="96" customWidth="1"/>
    <col min="1029" max="1029" width="11.28515625" style="96" customWidth="1"/>
    <col min="1030" max="1033" width="5.42578125" style="96" customWidth="1"/>
    <col min="1034" max="1034" width="5.5703125" style="96" customWidth="1"/>
    <col min="1035" max="1035" width="7.85546875" style="96" customWidth="1"/>
    <col min="1036" max="1039" width="0" style="96" hidden="1" customWidth="1"/>
    <col min="1040" max="1040" width="9.140625" style="96"/>
    <col min="1041" max="1041" width="19.85546875" style="96" customWidth="1"/>
    <col min="1042" max="1280" width="9.140625" style="96"/>
    <col min="1281" max="1281" width="3.85546875" style="96" customWidth="1"/>
    <col min="1282" max="1282" width="10.28515625" style="96" customWidth="1"/>
    <col min="1283" max="1283" width="19.42578125" style="96" customWidth="1"/>
    <col min="1284" max="1284" width="7.85546875" style="96" customWidth="1"/>
    <col min="1285" max="1285" width="11.28515625" style="96" customWidth="1"/>
    <col min="1286" max="1289" width="5.42578125" style="96" customWidth="1"/>
    <col min="1290" max="1290" width="5.5703125" style="96" customWidth="1"/>
    <col min="1291" max="1291" width="7.85546875" style="96" customWidth="1"/>
    <col min="1292" max="1295" width="0" style="96" hidden="1" customWidth="1"/>
    <col min="1296" max="1296" width="9.140625" style="96"/>
    <col min="1297" max="1297" width="19.85546875" style="96" customWidth="1"/>
    <col min="1298" max="1536" width="9.140625" style="96"/>
    <col min="1537" max="1537" width="3.85546875" style="96" customWidth="1"/>
    <col min="1538" max="1538" width="10.28515625" style="96" customWidth="1"/>
    <col min="1539" max="1539" width="19.42578125" style="96" customWidth="1"/>
    <col min="1540" max="1540" width="7.85546875" style="96" customWidth="1"/>
    <col min="1541" max="1541" width="11.28515625" style="96" customWidth="1"/>
    <col min="1542" max="1545" width="5.42578125" style="96" customWidth="1"/>
    <col min="1546" max="1546" width="5.5703125" style="96" customWidth="1"/>
    <col min="1547" max="1547" width="7.85546875" style="96" customWidth="1"/>
    <col min="1548" max="1551" width="0" style="96" hidden="1" customWidth="1"/>
    <col min="1552" max="1552" width="9.140625" style="96"/>
    <col min="1553" max="1553" width="19.85546875" style="96" customWidth="1"/>
    <col min="1554" max="1792" width="9.140625" style="96"/>
    <col min="1793" max="1793" width="3.85546875" style="96" customWidth="1"/>
    <col min="1794" max="1794" width="10.28515625" style="96" customWidth="1"/>
    <col min="1795" max="1795" width="19.42578125" style="96" customWidth="1"/>
    <col min="1796" max="1796" width="7.85546875" style="96" customWidth="1"/>
    <col min="1797" max="1797" width="11.28515625" style="96" customWidth="1"/>
    <col min="1798" max="1801" width="5.42578125" style="96" customWidth="1"/>
    <col min="1802" max="1802" width="5.5703125" style="96" customWidth="1"/>
    <col min="1803" max="1803" width="7.85546875" style="96" customWidth="1"/>
    <col min="1804" max="1807" width="0" style="96" hidden="1" customWidth="1"/>
    <col min="1808" max="1808" width="9.140625" style="96"/>
    <col min="1809" max="1809" width="19.85546875" style="96" customWidth="1"/>
    <col min="1810" max="2048" width="9.140625" style="96"/>
    <col min="2049" max="2049" width="3.85546875" style="96" customWidth="1"/>
    <col min="2050" max="2050" width="10.28515625" style="96" customWidth="1"/>
    <col min="2051" max="2051" width="19.42578125" style="96" customWidth="1"/>
    <col min="2052" max="2052" width="7.85546875" style="96" customWidth="1"/>
    <col min="2053" max="2053" width="11.28515625" style="96" customWidth="1"/>
    <col min="2054" max="2057" width="5.42578125" style="96" customWidth="1"/>
    <col min="2058" max="2058" width="5.5703125" style="96" customWidth="1"/>
    <col min="2059" max="2059" width="7.85546875" style="96" customWidth="1"/>
    <col min="2060" max="2063" width="0" style="96" hidden="1" customWidth="1"/>
    <col min="2064" max="2064" width="9.140625" style="96"/>
    <col min="2065" max="2065" width="19.85546875" style="96" customWidth="1"/>
    <col min="2066" max="2304" width="9.140625" style="96"/>
    <col min="2305" max="2305" width="3.85546875" style="96" customWidth="1"/>
    <col min="2306" max="2306" width="10.28515625" style="96" customWidth="1"/>
    <col min="2307" max="2307" width="19.42578125" style="96" customWidth="1"/>
    <col min="2308" max="2308" width="7.85546875" style="96" customWidth="1"/>
    <col min="2309" max="2309" width="11.28515625" style="96" customWidth="1"/>
    <col min="2310" max="2313" width="5.42578125" style="96" customWidth="1"/>
    <col min="2314" max="2314" width="5.5703125" style="96" customWidth="1"/>
    <col min="2315" max="2315" width="7.85546875" style="96" customWidth="1"/>
    <col min="2316" max="2319" width="0" style="96" hidden="1" customWidth="1"/>
    <col min="2320" max="2320" width="9.140625" style="96"/>
    <col min="2321" max="2321" width="19.85546875" style="96" customWidth="1"/>
    <col min="2322" max="2560" width="9.140625" style="96"/>
    <col min="2561" max="2561" width="3.85546875" style="96" customWidth="1"/>
    <col min="2562" max="2562" width="10.28515625" style="96" customWidth="1"/>
    <col min="2563" max="2563" width="19.42578125" style="96" customWidth="1"/>
    <col min="2564" max="2564" width="7.85546875" style="96" customWidth="1"/>
    <col min="2565" max="2565" width="11.28515625" style="96" customWidth="1"/>
    <col min="2566" max="2569" width="5.42578125" style="96" customWidth="1"/>
    <col min="2570" max="2570" width="5.5703125" style="96" customWidth="1"/>
    <col min="2571" max="2571" width="7.85546875" style="96" customWidth="1"/>
    <col min="2572" max="2575" width="0" style="96" hidden="1" customWidth="1"/>
    <col min="2576" max="2576" width="9.140625" style="96"/>
    <col min="2577" max="2577" width="19.85546875" style="96" customWidth="1"/>
    <col min="2578" max="2816" width="9.140625" style="96"/>
    <col min="2817" max="2817" width="3.85546875" style="96" customWidth="1"/>
    <col min="2818" max="2818" width="10.28515625" style="96" customWidth="1"/>
    <col min="2819" max="2819" width="19.42578125" style="96" customWidth="1"/>
    <col min="2820" max="2820" width="7.85546875" style="96" customWidth="1"/>
    <col min="2821" max="2821" width="11.28515625" style="96" customWidth="1"/>
    <col min="2822" max="2825" width="5.42578125" style="96" customWidth="1"/>
    <col min="2826" max="2826" width="5.5703125" style="96" customWidth="1"/>
    <col min="2827" max="2827" width="7.85546875" style="96" customWidth="1"/>
    <col min="2828" max="2831" width="0" style="96" hidden="1" customWidth="1"/>
    <col min="2832" max="2832" width="9.140625" style="96"/>
    <col min="2833" max="2833" width="19.85546875" style="96" customWidth="1"/>
    <col min="2834" max="3072" width="9.140625" style="96"/>
    <col min="3073" max="3073" width="3.85546875" style="96" customWidth="1"/>
    <col min="3074" max="3074" width="10.28515625" style="96" customWidth="1"/>
    <col min="3075" max="3075" width="19.42578125" style="96" customWidth="1"/>
    <col min="3076" max="3076" width="7.85546875" style="96" customWidth="1"/>
    <col min="3077" max="3077" width="11.28515625" style="96" customWidth="1"/>
    <col min="3078" max="3081" width="5.42578125" style="96" customWidth="1"/>
    <col min="3082" max="3082" width="5.5703125" style="96" customWidth="1"/>
    <col min="3083" max="3083" width="7.85546875" style="96" customWidth="1"/>
    <col min="3084" max="3087" width="0" style="96" hidden="1" customWidth="1"/>
    <col min="3088" max="3088" width="9.140625" style="96"/>
    <col min="3089" max="3089" width="19.85546875" style="96" customWidth="1"/>
    <col min="3090" max="3328" width="9.140625" style="96"/>
    <col min="3329" max="3329" width="3.85546875" style="96" customWidth="1"/>
    <col min="3330" max="3330" width="10.28515625" style="96" customWidth="1"/>
    <col min="3331" max="3331" width="19.42578125" style="96" customWidth="1"/>
    <col min="3332" max="3332" width="7.85546875" style="96" customWidth="1"/>
    <col min="3333" max="3333" width="11.28515625" style="96" customWidth="1"/>
    <col min="3334" max="3337" width="5.42578125" style="96" customWidth="1"/>
    <col min="3338" max="3338" width="5.5703125" style="96" customWidth="1"/>
    <col min="3339" max="3339" width="7.85546875" style="96" customWidth="1"/>
    <col min="3340" max="3343" width="0" style="96" hidden="1" customWidth="1"/>
    <col min="3344" max="3344" width="9.140625" style="96"/>
    <col min="3345" max="3345" width="19.85546875" style="96" customWidth="1"/>
    <col min="3346" max="3584" width="9.140625" style="96"/>
    <col min="3585" max="3585" width="3.85546875" style="96" customWidth="1"/>
    <col min="3586" max="3586" width="10.28515625" style="96" customWidth="1"/>
    <col min="3587" max="3587" width="19.42578125" style="96" customWidth="1"/>
    <col min="3588" max="3588" width="7.85546875" style="96" customWidth="1"/>
    <col min="3589" max="3589" width="11.28515625" style="96" customWidth="1"/>
    <col min="3590" max="3593" width="5.42578125" style="96" customWidth="1"/>
    <col min="3594" max="3594" width="5.5703125" style="96" customWidth="1"/>
    <col min="3595" max="3595" width="7.85546875" style="96" customWidth="1"/>
    <col min="3596" max="3599" width="0" style="96" hidden="1" customWidth="1"/>
    <col min="3600" max="3600" width="9.140625" style="96"/>
    <col min="3601" max="3601" width="19.85546875" style="96" customWidth="1"/>
    <col min="3602" max="3840" width="9.140625" style="96"/>
    <col min="3841" max="3841" width="3.85546875" style="96" customWidth="1"/>
    <col min="3842" max="3842" width="10.28515625" style="96" customWidth="1"/>
    <col min="3843" max="3843" width="19.42578125" style="96" customWidth="1"/>
    <col min="3844" max="3844" width="7.85546875" style="96" customWidth="1"/>
    <col min="3845" max="3845" width="11.28515625" style="96" customWidth="1"/>
    <col min="3846" max="3849" width="5.42578125" style="96" customWidth="1"/>
    <col min="3850" max="3850" width="5.5703125" style="96" customWidth="1"/>
    <col min="3851" max="3851" width="7.85546875" style="96" customWidth="1"/>
    <col min="3852" max="3855" width="0" style="96" hidden="1" customWidth="1"/>
    <col min="3856" max="3856" width="9.140625" style="96"/>
    <col min="3857" max="3857" width="19.85546875" style="96" customWidth="1"/>
    <col min="3858" max="4096" width="9.140625" style="96"/>
    <col min="4097" max="4097" width="3.85546875" style="96" customWidth="1"/>
    <col min="4098" max="4098" width="10.28515625" style="96" customWidth="1"/>
    <col min="4099" max="4099" width="19.42578125" style="96" customWidth="1"/>
    <col min="4100" max="4100" width="7.85546875" style="96" customWidth="1"/>
    <col min="4101" max="4101" width="11.28515625" style="96" customWidth="1"/>
    <col min="4102" max="4105" width="5.42578125" style="96" customWidth="1"/>
    <col min="4106" max="4106" width="5.5703125" style="96" customWidth="1"/>
    <col min="4107" max="4107" width="7.85546875" style="96" customWidth="1"/>
    <col min="4108" max="4111" width="0" style="96" hidden="1" customWidth="1"/>
    <col min="4112" max="4112" width="9.140625" style="96"/>
    <col min="4113" max="4113" width="19.85546875" style="96" customWidth="1"/>
    <col min="4114" max="4352" width="9.140625" style="96"/>
    <col min="4353" max="4353" width="3.85546875" style="96" customWidth="1"/>
    <col min="4354" max="4354" width="10.28515625" style="96" customWidth="1"/>
    <col min="4355" max="4355" width="19.42578125" style="96" customWidth="1"/>
    <col min="4356" max="4356" width="7.85546875" style="96" customWidth="1"/>
    <col min="4357" max="4357" width="11.28515625" style="96" customWidth="1"/>
    <col min="4358" max="4361" width="5.42578125" style="96" customWidth="1"/>
    <col min="4362" max="4362" width="5.5703125" style="96" customWidth="1"/>
    <col min="4363" max="4363" width="7.85546875" style="96" customWidth="1"/>
    <col min="4364" max="4367" width="0" style="96" hidden="1" customWidth="1"/>
    <col min="4368" max="4368" width="9.140625" style="96"/>
    <col min="4369" max="4369" width="19.85546875" style="96" customWidth="1"/>
    <col min="4370" max="4608" width="9.140625" style="96"/>
    <col min="4609" max="4609" width="3.85546875" style="96" customWidth="1"/>
    <col min="4610" max="4610" width="10.28515625" style="96" customWidth="1"/>
    <col min="4611" max="4611" width="19.42578125" style="96" customWidth="1"/>
    <col min="4612" max="4612" width="7.85546875" style="96" customWidth="1"/>
    <col min="4613" max="4613" width="11.28515625" style="96" customWidth="1"/>
    <col min="4614" max="4617" width="5.42578125" style="96" customWidth="1"/>
    <col min="4618" max="4618" width="5.5703125" style="96" customWidth="1"/>
    <col min="4619" max="4619" width="7.85546875" style="96" customWidth="1"/>
    <col min="4620" max="4623" width="0" style="96" hidden="1" customWidth="1"/>
    <col min="4624" max="4624" width="9.140625" style="96"/>
    <col min="4625" max="4625" width="19.85546875" style="96" customWidth="1"/>
    <col min="4626" max="4864" width="9.140625" style="96"/>
    <col min="4865" max="4865" width="3.85546875" style="96" customWidth="1"/>
    <col min="4866" max="4866" width="10.28515625" style="96" customWidth="1"/>
    <col min="4867" max="4867" width="19.42578125" style="96" customWidth="1"/>
    <col min="4868" max="4868" width="7.85546875" style="96" customWidth="1"/>
    <col min="4869" max="4869" width="11.28515625" style="96" customWidth="1"/>
    <col min="4870" max="4873" width="5.42578125" style="96" customWidth="1"/>
    <col min="4874" max="4874" width="5.5703125" style="96" customWidth="1"/>
    <col min="4875" max="4875" width="7.85546875" style="96" customWidth="1"/>
    <col min="4876" max="4879" width="0" style="96" hidden="1" customWidth="1"/>
    <col min="4880" max="4880" width="9.140625" style="96"/>
    <col min="4881" max="4881" width="19.85546875" style="96" customWidth="1"/>
    <col min="4882" max="5120" width="9.140625" style="96"/>
    <col min="5121" max="5121" width="3.85546875" style="96" customWidth="1"/>
    <col min="5122" max="5122" width="10.28515625" style="96" customWidth="1"/>
    <col min="5123" max="5123" width="19.42578125" style="96" customWidth="1"/>
    <col min="5124" max="5124" width="7.85546875" style="96" customWidth="1"/>
    <col min="5125" max="5125" width="11.28515625" style="96" customWidth="1"/>
    <col min="5126" max="5129" width="5.42578125" style="96" customWidth="1"/>
    <col min="5130" max="5130" width="5.5703125" style="96" customWidth="1"/>
    <col min="5131" max="5131" width="7.85546875" style="96" customWidth="1"/>
    <col min="5132" max="5135" width="0" style="96" hidden="1" customWidth="1"/>
    <col min="5136" max="5136" width="9.140625" style="96"/>
    <col min="5137" max="5137" width="19.85546875" style="96" customWidth="1"/>
    <col min="5138" max="5376" width="9.140625" style="96"/>
    <col min="5377" max="5377" width="3.85546875" style="96" customWidth="1"/>
    <col min="5378" max="5378" width="10.28515625" style="96" customWidth="1"/>
    <col min="5379" max="5379" width="19.42578125" style="96" customWidth="1"/>
    <col min="5380" max="5380" width="7.85546875" style="96" customWidth="1"/>
    <col min="5381" max="5381" width="11.28515625" style="96" customWidth="1"/>
    <col min="5382" max="5385" width="5.42578125" style="96" customWidth="1"/>
    <col min="5386" max="5386" width="5.5703125" style="96" customWidth="1"/>
    <col min="5387" max="5387" width="7.85546875" style="96" customWidth="1"/>
    <col min="5388" max="5391" width="0" style="96" hidden="1" customWidth="1"/>
    <col min="5392" max="5392" width="9.140625" style="96"/>
    <col min="5393" max="5393" width="19.85546875" style="96" customWidth="1"/>
    <col min="5394" max="5632" width="9.140625" style="96"/>
    <col min="5633" max="5633" width="3.85546875" style="96" customWidth="1"/>
    <col min="5634" max="5634" width="10.28515625" style="96" customWidth="1"/>
    <col min="5635" max="5635" width="19.42578125" style="96" customWidth="1"/>
    <col min="5636" max="5636" width="7.85546875" style="96" customWidth="1"/>
    <col min="5637" max="5637" width="11.28515625" style="96" customWidth="1"/>
    <col min="5638" max="5641" width="5.42578125" style="96" customWidth="1"/>
    <col min="5642" max="5642" width="5.5703125" style="96" customWidth="1"/>
    <col min="5643" max="5643" width="7.85546875" style="96" customWidth="1"/>
    <col min="5644" max="5647" width="0" style="96" hidden="1" customWidth="1"/>
    <col min="5648" max="5648" width="9.140625" style="96"/>
    <col min="5649" max="5649" width="19.85546875" style="96" customWidth="1"/>
    <col min="5650" max="5888" width="9.140625" style="96"/>
    <col min="5889" max="5889" width="3.85546875" style="96" customWidth="1"/>
    <col min="5890" max="5890" width="10.28515625" style="96" customWidth="1"/>
    <col min="5891" max="5891" width="19.42578125" style="96" customWidth="1"/>
    <col min="5892" max="5892" width="7.85546875" style="96" customWidth="1"/>
    <col min="5893" max="5893" width="11.28515625" style="96" customWidth="1"/>
    <col min="5894" max="5897" width="5.42578125" style="96" customWidth="1"/>
    <col min="5898" max="5898" width="5.5703125" style="96" customWidth="1"/>
    <col min="5899" max="5899" width="7.85546875" style="96" customWidth="1"/>
    <col min="5900" max="5903" width="0" style="96" hidden="1" customWidth="1"/>
    <col min="5904" max="5904" width="9.140625" style="96"/>
    <col min="5905" max="5905" width="19.85546875" style="96" customWidth="1"/>
    <col min="5906" max="6144" width="9.140625" style="96"/>
    <col min="6145" max="6145" width="3.85546875" style="96" customWidth="1"/>
    <col min="6146" max="6146" width="10.28515625" style="96" customWidth="1"/>
    <col min="6147" max="6147" width="19.42578125" style="96" customWidth="1"/>
    <col min="6148" max="6148" width="7.85546875" style="96" customWidth="1"/>
    <col min="6149" max="6149" width="11.28515625" style="96" customWidth="1"/>
    <col min="6150" max="6153" width="5.42578125" style="96" customWidth="1"/>
    <col min="6154" max="6154" width="5.5703125" style="96" customWidth="1"/>
    <col min="6155" max="6155" width="7.85546875" style="96" customWidth="1"/>
    <col min="6156" max="6159" width="0" style="96" hidden="1" customWidth="1"/>
    <col min="6160" max="6160" width="9.140625" style="96"/>
    <col min="6161" max="6161" width="19.85546875" style="96" customWidth="1"/>
    <col min="6162" max="6400" width="9.140625" style="96"/>
    <col min="6401" max="6401" width="3.85546875" style="96" customWidth="1"/>
    <col min="6402" max="6402" width="10.28515625" style="96" customWidth="1"/>
    <col min="6403" max="6403" width="19.42578125" style="96" customWidth="1"/>
    <col min="6404" max="6404" width="7.85546875" style="96" customWidth="1"/>
    <col min="6405" max="6405" width="11.28515625" style="96" customWidth="1"/>
    <col min="6406" max="6409" width="5.42578125" style="96" customWidth="1"/>
    <col min="6410" max="6410" width="5.5703125" style="96" customWidth="1"/>
    <col min="6411" max="6411" width="7.85546875" style="96" customWidth="1"/>
    <col min="6412" max="6415" width="0" style="96" hidden="1" customWidth="1"/>
    <col min="6416" max="6416" width="9.140625" style="96"/>
    <col min="6417" max="6417" width="19.85546875" style="96" customWidth="1"/>
    <col min="6418" max="6656" width="9.140625" style="96"/>
    <col min="6657" max="6657" width="3.85546875" style="96" customWidth="1"/>
    <col min="6658" max="6658" width="10.28515625" style="96" customWidth="1"/>
    <col min="6659" max="6659" width="19.42578125" style="96" customWidth="1"/>
    <col min="6660" max="6660" width="7.85546875" style="96" customWidth="1"/>
    <col min="6661" max="6661" width="11.28515625" style="96" customWidth="1"/>
    <col min="6662" max="6665" width="5.42578125" style="96" customWidth="1"/>
    <col min="6666" max="6666" width="5.5703125" style="96" customWidth="1"/>
    <col min="6667" max="6667" width="7.85546875" style="96" customWidth="1"/>
    <col min="6668" max="6671" width="0" style="96" hidden="1" customWidth="1"/>
    <col min="6672" max="6672" width="9.140625" style="96"/>
    <col min="6673" max="6673" width="19.85546875" style="96" customWidth="1"/>
    <col min="6674" max="6912" width="9.140625" style="96"/>
    <col min="6913" max="6913" width="3.85546875" style="96" customWidth="1"/>
    <col min="6914" max="6914" width="10.28515625" style="96" customWidth="1"/>
    <col min="6915" max="6915" width="19.42578125" style="96" customWidth="1"/>
    <col min="6916" max="6916" width="7.85546875" style="96" customWidth="1"/>
    <col min="6917" max="6917" width="11.28515625" style="96" customWidth="1"/>
    <col min="6918" max="6921" width="5.42578125" style="96" customWidth="1"/>
    <col min="6922" max="6922" width="5.5703125" style="96" customWidth="1"/>
    <col min="6923" max="6923" width="7.85546875" style="96" customWidth="1"/>
    <col min="6924" max="6927" width="0" style="96" hidden="1" customWidth="1"/>
    <col min="6928" max="6928" width="9.140625" style="96"/>
    <col min="6929" max="6929" width="19.85546875" style="96" customWidth="1"/>
    <col min="6930" max="7168" width="9.140625" style="96"/>
    <col min="7169" max="7169" width="3.85546875" style="96" customWidth="1"/>
    <col min="7170" max="7170" width="10.28515625" style="96" customWidth="1"/>
    <col min="7171" max="7171" width="19.42578125" style="96" customWidth="1"/>
    <col min="7172" max="7172" width="7.85546875" style="96" customWidth="1"/>
    <col min="7173" max="7173" width="11.28515625" style="96" customWidth="1"/>
    <col min="7174" max="7177" width="5.42578125" style="96" customWidth="1"/>
    <col min="7178" max="7178" width="5.5703125" style="96" customWidth="1"/>
    <col min="7179" max="7179" width="7.85546875" style="96" customWidth="1"/>
    <col min="7180" max="7183" width="0" style="96" hidden="1" customWidth="1"/>
    <col min="7184" max="7184" width="9.140625" style="96"/>
    <col min="7185" max="7185" width="19.85546875" style="96" customWidth="1"/>
    <col min="7186" max="7424" width="9.140625" style="96"/>
    <col min="7425" max="7425" width="3.85546875" style="96" customWidth="1"/>
    <col min="7426" max="7426" width="10.28515625" style="96" customWidth="1"/>
    <col min="7427" max="7427" width="19.42578125" style="96" customWidth="1"/>
    <col min="7428" max="7428" width="7.85546875" style="96" customWidth="1"/>
    <col min="7429" max="7429" width="11.28515625" style="96" customWidth="1"/>
    <col min="7430" max="7433" width="5.42578125" style="96" customWidth="1"/>
    <col min="7434" max="7434" width="5.5703125" style="96" customWidth="1"/>
    <col min="7435" max="7435" width="7.85546875" style="96" customWidth="1"/>
    <col min="7436" max="7439" width="0" style="96" hidden="1" customWidth="1"/>
    <col min="7440" max="7440" width="9.140625" style="96"/>
    <col min="7441" max="7441" width="19.85546875" style="96" customWidth="1"/>
    <col min="7442" max="7680" width="9.140625" style="96"/>
    <col min="7681" max="7681" width="3.85546875" style="96" customWidth="1"/>
    <col min="7682" max="7682" width="10.28515625" style="96" customWidth="1"/>
    <col min="7683" max="7683" width="19.42578125" style="96" customWidth="1"/>
    <col min="7684" max="7684" width="7.85546875" style="96" customWidth="1"/>
    <col min="7685" max="7685" width="11.28515625" style="96" customWidth="1"/>
    <col min="7686" max="7689" width="5.42578125" style="96" customWidth="1"/>
    <col min="7690" max="7690" width="5.5703125" style="96" customWidth="1"/>
    <col min="7691" max="7691" width="7.85546875" style="96" customWidth="1"/>
    <col min="7692" max="7695" width="0" style="96" hidden="1" customWidth="1"/>
    <col min="7696" max="7696" width="9.140625" style="96"/>
    <col min="7697" max="7697" width="19.85546875" style="96" customWidth="1"/>
    <col min="7698" max="7936" width="9.140625" style="96"/>
    <col min="7937" max="7937" width="3.85546875" style="96" customWidth="1"/>
    <col min="7938" max="7938" width="10.28515625" style="96" customWidth="1"/>
    <col min="7939" max="7939" width="19.42578125" style="96" customWidth="1"/>
    <col min="7940" max="7940" width="7.85546875" style="96" customWidth="1"/>
    <col min="7941" max="7941" width="11.28515625" style="96" customWidth="1"/>
    <col min="7942" max="7945" width="5.42578125" style="96" customWidth="1"/>
    <col min="7946" max="7946" width="5.5703125" style="96" customWidth="1"/>
    <col min="7947" max="7947" width="7.85546875" style="96" customWidth="1"/>
    <col min="7948" max="7951" width="0" style="96" hidden="1" customWidth="1"/>
    <col min="7952" max="7952" width="9.140625" style="96"/>
    <col min="7953" max="7953" width="19.85546875" style="96" customWidth="1"/>
    <col min="7954" max="8192" width="9.140625" style="96"/>
    <col min="8193" max="8193" width="3.85546875" style="96" customWidth="1"/>
    <col min="8194" max="8194" width="10.28515625" style="96" customWidth="1"/>
    <col min="8195" max="8195" width="19.42578125" style="96" customWidth="1"/>
    <col min="8196" max="8196" width="7.85546875" style="96" customWidth="1"/>
    <col min="8197" max="8197" width="11.28515625" style="96" customWidth="1"/>
    <col min="8198" max="8201" width="5.42578125" style="96" customWidth="1"/>
    <col min="8202" max="8202" width="5.5703125" style="96" customWidth="1"/>
    <col min="8203" max="8203" width="7.85546875" style="96" customWidth="1"/>
    <col min="8204" max="8207" width="0" style="96" hidden="1" customWidth="1"/>
    <col min="8208" max="8208" width="9.140625" style="96"/>
    <col min="8209" max="8209" width="19.85546875" style="96" customWidth="1"/>
    <col min="8210" max="8448" width="9.140625" style="96"/>
    <col min="8449" max="8449" width="3.85546875" style="96" customWidth="1"/>
    <col min="8450" max="8450" width="10.28515625" style="96" customWidth="1"/>
    <col min="8451" max="8451" width="19.42578125" style="96" customWidth="1"/>
    <col min="8452" max="8452" width="7.85546875" style="96" customWidth="1"/>
    <col min="8453" max="8453" width="11.28515625" style="96" customWidth="1"/>
    <col min="8454" max="8457" width="5.42578125" style="96" customWidth="1"/>
    <col min="8458" max="8458" width="5.5703125" style="96" customWidth="1"/>
    <col min="8459" max="8459" width="7.85546875" style="96" customWidth="1"/>
    <col min="8460" max="8463" width="0" style="96" hidden="1" customWidth="1"/>
    <col min="8464" max="8464" width="9.140625" style="96"/>
    <col min="8465" max="8465" width="19.85546875" style="96" customWidth="1"/>
    <col min="8466" max="8704" width="9.140625" style="96"/>
    <col min="8705" max="8705" width="3.85546875" style="96" customWidth="1"/>
    <col min="8706" max="8706" width="10.28515625" style="96" customWidth="1"/>
    <col min="8707" max="8707" width="19.42578125" style="96" customWidth="1"/>
    <col min="8708" max="8708" width="7.85546875" style="96" customWidth="1"/>
    <col min="8709" max="8709" width="11.28515625" style="96" customWidth="1"/>
    <col min="8710" max="8713" width="5.42578125" style="96" customWidth="1"/>
    <col min="8714" max="8714" width="5.5703125" style="96" customWidth="1"/>
    <col min="8715" max="8715" width="7.85546875" style="96" customWidth="1"/>
    <col min="8716" max="8719" width="0" style="96" hidden="1" customWidth="1"/>
    <col min="8720" max="8720" width="9.140625" style="96"/>
    <col min="8721" max="8721" width="19.85546875" style="96" customWidth="1"/>
    <col min="8722" max="8960" width="9.140625" style="96"/>
    <col min="8961" max="8961" width="3.85546875" style="96" customWidth="1"/>
    <col min="8962" max="8962" width="10.28515625" style="96" customWidth="1"/>
    <col min="8963" max="8963" width="19.42578125" style="96" customWidth="1"/>
    <col min="8964" max="8964" width="7.85546875" style="96" customWidth="1"/>
    <col min="8965" max="8965" width="11.28515625" style="96" customWidth="1"/>
    <col min="8966" max="8969" width="5.42578125" style="96" customWidth="1"/>
    <col min="8970" max="8970" width="5.5703125" style="96" customWidth="1"/>
    <col min="8971" max="8971" width="7.85546875" style="96" customWidth="1"/>
    <col min="8972" max="8975" width="0" style="96" hidden="1" customWidth="1"/>
    <col min="8976" max="8976" width="9.140625" style="96"/>
    <col min="8977" max="8977" width="19.85546875" style="96" customWidth="1"/>
    <col min="8978" max="9216" width="9.140625" style="96"/>
    <col min="9217" max="9217" width="3.85546875" style="96" customWidth="1"/>
    <col min="9218" max="9218" width="10.28515625" style="96" customWidth="1"/>
    <col min="9219" max="9219" width="19.42578125" style="96" customWidth="1"/>
    <col min="9220" max="9220" width="7.85546875" style="96" customWidth="1"/>
    <col min="9221" max="9221" width="11.28515625" style="96" customWidth="1"/>
    <col min="9222" max="9225" width="5.42578125" style="96" customWidth="1"/>
    <col min="9226" max="9226" width="5.5703125" style="96" customWidth="1"/>
    <col min="9227" max="9227" width="7.85546875" style="96" customWidth="1"/>
    <col min="9228" max="9231" width="0" style="96" hidden="1" customWidth="1"/>
    <col min="9232" max="9232" width="9.140625" style="96"/>
    <col min="9233" max="9233" width="19.85546875" style="96" customWidth="1"/>
    <col min="9234" max="9472" width="9.140625" style="96"/>
    <col min="9473" max="9473" width="3.85546875" style="96" customWidth="1"/>
    <col min="9474" max="9474" width="10.28515625" style="96" customWidth="1"/>
    <col min="9475" max="9475" width="19.42578125" style="96" customWidth="1"/>
    <col min="9476" max="9476" width="7.85546875" style="96" customWidth="1"/>
    <col min="9477" max="9477" width="11.28515625" style="96" customWidth="1"/>
    <col min="9478" max="9481" width="5.42578125" style="96" customWidth="1"/>
    <col min="9482" max="9482" width="5.5703125" style="96" customWidth="1"/>
    <col min="9483" max="9483" width="7.85546875" style="96" customWidth="1"/>
    <col min="9484" max="9487" width="0" style="96" hidden="1" customWidth="1"/>
    <col min="9488" max="9488" width="9.140625" style="96"/>
    <col min="9489" max="9489" width="19.85546875" style="96" customWidth="1"/>
    <col min="9490" max="9728" width="9.140625" style="96"/>
    <col min="9729" max="9729" width="3.85546875" style="96" customWidth="1"/>
    <col min="9730" max="9730" width="10.28515625" style="96" customWidth="1"/>
    <col min="9731" max="9731" width="19.42578125" style="96" customWidth="1"/>
    <col min="9732" max="9732" width="7.85546875" style="96" customWidth="1"/>
    <col min="9733" max="9733" width="11.28515625" style="96" customWidth="1"/>
    <col min="9734" max="9737" width="5.42578125" style="96" customWidth="1"/>
    <col min="9738" max="9738" width="5.5703125" style="96" customWidth="1"/>
    <col min="9739" max="9739" width="7.85546875" style="96" customWidth="1"/>
    <col min="9740" max="9743" width="0" style="96" hidden="1" customWidth="1"/>
    <col min="9744" max="9744" width="9.140625" style="96"/>
    <col min="9745" max="9745" width="19.85546875" style="96" customWidth="1"/>
    <col min="9746" max="9984" width="9.140625" style="96"/>
    <col min="9985" max="9985" width="3.85546875" style="96" customWidth="1"/>
    <col min="9986" max="9986" width="10.28515625" style="96" customWidth="1"/>
    <col min="9987" max="9987" width="19.42578125" style="96" customWidth="1"/>
    <col min="9988" max="9988" width="7.85546875" style="96" customWidth="1"/>
    <col min="9989" max="9989" width="11.28515625" style="96" customWidth="1"/>
    <col min="9990" max="9993" width="5.42578125" style="96" customWidth="1"/>
    <col min="9994" max="9994" width="5.5703125" style="96" customWidth="1"/>
    <col min="9995" max="9995" width="7.85546875" style="96" customWidth="1"/>
    <col min="9996" max="9999" width="0" style="96" hidden="1" customWidth="1"/>
    <col min="10000" max="10000" width="9.140625" style="96"/>
    <col min="10001" max="10001" width="19.85546875" style="96" customWidth="1"/>
    <col min="10002" max="10240" width="9.140625" style="96"/>
    <col min="10241" max="10241" width="3.85546875" style="96" customWidth="1"/>
    <col min="10242" max="10242" width="10.28515625" style="96" customWidth="1"/>
    <col min="10243" max="10243" width="19.42578125" style="96" customWidth="1"/>
    <col min="10244" max="10244" width="7.85546875" style="96" customWidth="1"/>
    <col min="10245" max="10245" width="11.28515625" style="96" customWidth="1"/>
    <col min="10246" max="10249" width="5.42578125" style="96" customWidth="1"/>
    <col min="10250" max="10250" width="5.5703125" style="96" customWidth="1"/>
    <col min="10251" max="10251" width="7.85546875" style="96" customWidth="1"/>
    <col min="10252" max="10255" width="0" style="96" hidden="1" customWidth="1"/>
    <col min="10256" max="10256" width="9.140625" style="96"/>
    <col min="10257" max="10257" width="19.85546875" style="96" customWidth="1"/>
    <col min="10258" max="10496" width="9.140625" style="96"/>
    <col min="10497" max="10497" width="3.85546875" style="96" customWidth="1"/>
    <col min="10498" max="10498" width="10.28515625" style="96" customWidth="1"/>
    <col min="10499" max="10499" width="19.42578125" style="96" customWidth="1"/>
    <col min="10500" max="10500" width="7.85546875" style="96" customWidth="1"/>
    <col min="10501" max="10501" width="11.28515625" style="96" customWidth="1"/>
    <col min="10502" max="10505" width="5.42578125" style="96" customWidth="1"/>
    <col min="10506" max="10506" width="5.5703125" style="96" customWidth="1"/>
    <col min="10507" max="10507" width="7.85546875" style="96" customWidth="1"/>
    <col min="10508" max="10511" width="0" style="96" hidden="1" customWidth="1"/>
    <col min="10512" max="10512" width="9.140625" style="96"/>
    <col min="10513" max="10513" width="19.85546875" style="96" customWidth="1"/>
    <col min="10514" max="10752" width="9.140625" style="96"/>
    <col min="10753" max="10753" width="3.85546875" style="96" customWidth="1"/>
    <col min="10754" max="10754" width="10.28515625" style="96" customWidth="1"/>
    <col min="10755" max="10755" width="19.42578125" style="96" customWidth="1"/>
    <col min="10756" max="10756" width="7.85546875" style="96" customWidth="1"/>
    <col min="10757" max="10757" width="11.28515625" style="96" customWidth="1"/>
    <col min="10758" max="10761" width="5.42578125" style="96" customWidth="1"/>
    <col min="10762" max="10762" width="5.5703125" style="96" customWidth="1"/>
    <col min="10763" max="10763" width="7.85546875" style="96" customWidth="1"/>
    <col min="10764" max="10767" width="0" style="96" hidden="1" customWidth="1"/>
    <col min="10768" max="10768" width="9.140625" style="96"/>
    <col min="10769" max="10769" width="19.85546875" style="96" customWidth="1"/>
    <col min="10770" max="11008" width="9.140625" style="96"/>
    <col min="11009" max="11009" width="3.85546875" style="96" customWidth="1"/>
    <col min="11010" max="11010" width="10.28515625" style="96" customWidth="1"/>
    <col min="11011" max="11011" width="19.42578125" style="96" customWidth="1"/>
    <col min="11012" max="11012" width="7.85546875" style="96" customWidth="1"/>
    <col min="11013" max="11013" width="11.28515625" style="96" customWidth="1"/>
    <col min="11014" max="11017" width="5.42578125" style="96" customWidth="1"/>
    <col min="11018" max="11018" width="5.5703125" style="96" customWidth="1"/>
    <col min="11019" max="11019" width="7.85546875" style="96" customWidth="1"/>
    <col min="11020" max="11023" width="0" style="96" hidden="1" customWidth="1"/>
    <col min="11024" max="11024" width="9.140625" style="96"/>
    <col min="11025" max="11025" width="19.85546875" style="96" customWidth="1"/>
    <col min="11026" max="11264" width="9.140625" style="96"/>
    <col min="11265" max="11265" width="3.85546875" style="96" customWidth="1"/>
    <col min="11266" max="11266" width="10.28515625" style="96" customWidth="1"/>
    <col min="11267" max="11267" width="19.42578125" style="96" customWidth="1"/>
    <col min="11268" max="11268" width="7.85546875" style="96" customWidth="1"/>
    <col min="11269" max="11269" width="11.28515625" style="96" customWidth="1"/>
    <col min="11270" max="11273" width="5.42578125" style="96" customWidth="1"/>
    <col min="11274" max="11274" width="5.5703125" style="96" customWidth="1"/>
    <col min="11275" max="11275" width="7.85546875" style="96" customWidth="1"/>
    <col min="11276" max="11279" width="0" style="96" hidden="1" customWidth="1"/>
    <col min="11280" max="11280" width="9.140625" style="96"/>
    <col min="11281" max="11281" width="19.85546875" style="96" customWidth="1"/>
    <col min="11282" max="11520" width="9.140625" style="96"/>
    <col min="11521" max="11521" width="3.85546875" style="96" customWidth="1"/>
    <col min="11522" max="11522" width="10.28515625" style="96" customWidth="1"/>
    <col min="11523" max="11523" width="19.42578125" style="96" customWidth="1"/>
    <col min="11524" max="11524" width="7.85546875" style="96" customWidth="1"/>
    <col min="11525" max="11525" width="11.28515625" style="96" customWidth="1"/>
    <col min="11526" max="11529" width="5.42578125" style="96" customWidth="1"/>
    <col min="11530" max="11530" width="5.5703125" style="96" customWidth="1"/>
    <col min="11531" max="11531" width="7.85546875" style="96" customWidth="1"/>
    <col min="11532" max="11535" width="0" style="96" hidden="1" customWidth="1"/>
    <col min="11536" max="11536" width="9.140625" style="96"/>
    <col min="11537" max="11537" width="19.85546875" style="96" customWidth="1"/>
    <col min="11538" max="11776" width="9.140625" style="96"/>
    <col min="11777" max="11777" width="3.85546875" style="96" customWidth="1"/>
    <col min="11778" max="11778" width="10.28515625" style="96" customWidth="1"/>
    <col min="11779" max="11779" width="19.42578125" style="96" customWidth="1"/>
    <col min="11780" max="11780" width="7.85546875" style="96" customWidth="1"/>
    <col min="11781" max="11781" width="11.28515625" style="96" customWidth="1"/>
    <col min="11782" max="11785" width="5.42578125" style="96" customWidth="1"/>
    <col min="11786" max="11786" width="5.5703125" style="96" customWidth="1"/>
    <col min="11787" max="11787" width="7.85546875" style="96" customWidth="1"/>
    <col min="11788" max="11791" width="0" style="96" hidden="1" customWidth="1"/>
    <col min="11792" max="11792" width="9.140625" style="96"/>
    <col min="11793" max="11793" width="19.85546875" style="96" customWidth="1"/>
    <col min="11794" max="12032" width="9.140625" style="96"/>
    <col min="12033" max="12033" width="3.85546875" style="96" customWidth="1"/>
    <col min="12034" max="12034" width="10.28515625" style="96" customWidth="1"/>
    <col min="12035" max="12035" width="19.42578125" style="96" customWidth="1"/>
    <col min="12036" max="12036" width="7.85546875" style="96" customWidth="1"/>
    <col min="12037" max="12037" width="11.28515625" style="96" customWidth="1"/>
    <col min="12038" max="12041" width="5.42578125" style="96" customWidth="1"/>
    <col min="12042" max="12042" width="5.5703125" style="96" customWidth="1"/>
    <col min="12043" max="12043" width="7.85546875" style="96" customWidth="1"/>
    <col min="12044" max="12047" width="0" style="96" hidden="1" customWidth="1"/>
    <col min="12048" max="12048" width="9.140625" style="96"/>
    <col min="12049" max="12049" width="19.85546875" style="96" customWidth="1"/>
    <col min="12050" max="12288" width="9.140625" style="96"/>
    <col min="12289" max="12289" width="3.85546875" style="96" customWidth="1"/>
    <col min="12290" max="12290" width="10.28515625" style="96" customWidth="1"/>
    <col min="12291" max="12291" width="19.42578125" style="96" customWidth="1"/>
    <col min="12292" max="12292" width="7.85546875" style="96" customWidth="1"/>
    <col min="12293" max="12293" width="11.28515625" style="96" customWidth="1"/>
    <col min="12294" max="12297" width="5.42578125" style="96" customWidth="1"/>
    <col min="12298" max="12298" width="5.5703125" style="96" customWidth="1"/>
    <col min="12299" max="12299" width="7.85546875" style="96" customWidth="1"/>
    <col min="12300" max="12303" width="0" style="96" hidden="1" customWidth="1"/>
    <col min="12304" max="12304" width="9.140625" style="96"/>
    <col min="12305" max="12305" width="19.85546875" style="96" customWidth="1"/>
    <col min="12306" max="12544" width="9.140625" style="96"/>
    <col min="12545" max="12545" width="3.85546875" style="96" customWidth="1"/>
    <col min="12546" max="12546" width="10.28515625" style="96" customWidth="1"/>
    <col min="12547" max="12547" width="19.42578125" style="96" customWidth="1"/>
    <col min="12548" max="12548" width="7.85546875" style="96" customWidth="1"/>
    <col min="12549" max="12549" width="11.28515625" style="96" customWidth="1"/>
    <col min="12550" max="12553" width="5.42578125" style="96" customWidth="1"/>
    <col min="12554" max="12554" width="5.5703125" style="96" customWidth="1"/>
    <col min="12555" max="12555" width="7.85546875" style="96" customWidth="1"/>
    <col min="12556" max="12559" width="0" style="96" hidden="1" customWidth="1"/>
    <col min="12560" max="12560" width="9.140625" style="96"/>
    <col min="12561" max="12561" width="19.85546875" style="96" customWidth="1"/>
    <col min="12562" max="12800" width="9.140625" style="96"/>
    <col min="12801" max="12801" width="3.85546875" style="96" customWidth="1"/>
    <col min="12802" max="12802" width="10.28515625" style="96" customWidth="1"/>
    <col min="12803" max="12803" width="19.42578125" style="96" customWidth="1"/>
    <col min="12804" max="12804" width="7.85546875" style="96" customWidth="1"/>
    <col min="12805" max="12805" width="11.28515625" style="96" customWidth="1"/>
    <col min="12806" max="12809" width="5.42578125" style="96" customWidth="1"/>
    <col min="12810" max="12810" width="5.5703125" style="96" customWidth="1"/>
    <col min="12811" max="12811" width="7.85546875" style="96" customWidth="1"/>
    <col min="12812" max="12815" width="0" style="96" hidden="1" customWidth="1"/>
    <col min="12816" max="12816" width="9.140625" style="96"/>
    <col min="12817" max="12817" width="19.85546875" style="96" customWidth="1"/>
    <col min="12818" max="13056" width="9.140625" style="96"/>
    <col min="13057" max="13057" width="3.85546875" style="96" customWidth="1"/>
    <col min="13058" max="13058" width="10.28515625" style="96" customWidth="1"/>
    <col min="13059" max="13059" width="19.42578125" style="96" customWidth="1"/>
    <col min="13060" max="13060" width="7.85546875" style="96" customWidth="1"/>
    <col min="13061" max="13061" width="11.28515625" style="96" customWidth="1"/>
    <col min="13062" max="13065" width="5.42578125" style="96" customWidth="1"/>
    <col min="13066" max="13066" width="5.5703125" style="96" customWidth="1"/>
    <col min="13067" max="13067" width="7.85546875" style="96" customWidth="1"/>
    <col min="13068" max="13071" width="0" style="96" hidden="1" customWidth="1"/>
    <col min="13072" max="13072" width="9.140625" style="96"/>
    <col min="13073" max="13073" width="19.85546875" style="96" customWidth="1"/>
    <col min="13074" max="13312" width="9.140625" style="96"/>
    <col min="13313" max="13313" width="3.85546875" style="96" customWidth="1"/>
    <col min="13314" max="13314" width="10.28515625" style="96" customWidth="1"/>
    <col min="13315" max="13315" width="19.42578125" style="96" customWidth="1"/>
    <col min="13316" max="13316" width="7.85546875" style="96" customWidth="1"/>
    <col min="13317" max="13317" width="11.28515625" style="96" customWidth="1"/>
    <col min="13318" max="13321" width="5.42578125" style="96" customWidth="1"/>
    <col min="13322" max="13322" width="5.5703125" style="96" customWidth="1"/>
    <col min="13323" max="13323" width="7.85546875" style="96" customWidth="1"/>
    <col min="13324" max="13327" width="0" style="96" hidden="1" customWidth="1"/>
    <col min="13328" max="13328" width="9.140625" style="96"/>
    <col min="13329" max="13329" width="19.85546875" style="96" customWidth="1"/>
    <col min="13330" max="13568" width="9.140625" style="96"/>
    <col min="13569" max="13569" width="3.85546875" style="96" customWidth="1"/>
    <col min="13570" max="13570" width="10.28515625" style="96" customWidth="1"/>
    <col min="13571" max="13571" width="19.42578125" style="96" customWidth="1"/>
    <col min="13572" max="13572" width="7.85546875" style="96" customWidth="1"/>
    <col min="13573" max="13573" width="11.28515625" style="96" customWidth="1"/>
    <col min="13574" max="13577" width="5.42578125" style="96" customWidth="1"/>
    <col min="13578" max="13578" width="5.5703125" style="96" customWidth="1"/>
    <col min="13579" max="13579" width="7.85546875" style="96" customWidth="1"/>
    <col min="13580" max="13583" width="0" style="96" hidden="1" customWidth="1"/>
    <col min="13584" max="13584" width="9.140625" style="96"/>
    <col min="13585" max="13585" width="19.85546875" style="96" customWidth="1"/>
    <col min="13586" max="13824" width="9.140625" style="96"/>
    <col min="13825" max="13825" width="3.85546875" style="96" customWidth="1"/>
    <col min="13826" max="13826" width="10.28515625" style="96" customWidth="1"/>
    <col min="13827" max="13827" width="19.42578125" style="96" customWidth="1"/>
    <col min="13828" max="13828" width="7.85546875" style="96" customWidth="1"/>
    <col min="13829" max="13829" width="11.28515625" style="96" customWidth="1"/>
    <col min="13830" max="13833" width="5.42578125" style="96" customWidth="1"/>
    <col min="13834" max="13834" width="5.5703125" style="96" customWidth="1"/>
    <col min="13835" max="13835" width="7.85546875" style="96" customWidth="1"/>
    <col min="13836" max="13839" width="0" style="96" hidden="1" customWidth="1"/>
    <col min="13840" max="13840" width="9.140625" style="96"/>
    <col min="13841" max="13841" width="19.85546875" style="96" customWidth="1"/>
    <col min="13842" max="14080" width="9.140625" style="96"/>
    <col min="14081" max="14081" width="3.85546875" style="96" customWidth="1"/>
    <col min="14082" max="14082" width="10.28515625" style="96" customWidth="1"/>
    <col min="14083" max="14083" width="19.42578125" style="96" customWidth="1"/>
    <col min="14084" max="14084" width="7.85546875" style="96" customWidth="1"/>
    <col min="14085" max="14085" width="11.28515625" style="96" customWidth="1"/>
    <col min="14086" max="14089" width="5.42578125" style="96" customWidth="1"/>
    <col min="14090" max="14090" width="5.5703125" style="96" customWidth="1"/>
    <col min="14091" max="14091" width="7.85546875" style="96" customWidth="1"/>
    <col min="14092" max="14095" width="0" style="96" hidden="1" customWidth="1"/>
    <col min="14096" max="14096" width="9.140625" style="96"/>
    <col min="14097" max="14097" width="19.85546875" style="96" customWidth="1"/>
    <col min="14098" max="14336" width="9.140625" style="96"/>
    <col min="14337" max="14337" width="3.85546875" style="96" customWidth="1"/>
    <col min="14338" max="14338" width="10.28515625" style="96" customWidth="1"/>
    <col min="14339" max="14339" width="19.42578125" style="96" customWidth="1"/>
    <col min="14340" max="14340" width="7.85546875" style="96" customWidth="1"/>
    <col min="14341" max="14341" width="11.28515625" style="96" customWidth="1"/>
    <col min="14342" max="14345" width="5.42578125" style="96" customWidth="1"/>
    <col min="14346" max="14346" width="5.5703125" style="96" customWidth="1"/>
    <col min="14347" max="14347" width="7.85546875" style="96" customWidth="1"/>
    <col min="14348" max="14351" width="0" style="96" hidden="1" customWidth="1"/>
    <col min="14352" max="14352" width="9.140625" style="96"/>
    <col min="14353" max="14353" width="19.85546875" style="96" customWidth="1"/>
    <col min="14354" max="14592" width="9.140625" style="96"/>
    <col min="14593" max="14593" width="3.85546875" style="96" customWidth="1"/>
    <col min="14594" max="14594" width="10.28515625" style="96" customWidth="1"/>
    <col min="14595" max="14595" width="19.42578125" style="96" customWidth="1"/>
    <col min="14596" max="14596" width="7.85546875" style="96" customWidth="1"/>
    <col min="14597" max="14597" width="11.28515625" style="96" customWidth="1"/>
    <col min="14598" max="14601" width="5.42578125" style="96" customWidth="1"/>
    <col min="14602" max="14602" width="5.5703125" style="96" customWidth="1"/>
    <col min="14603" max="14603" width="7.85546875" style="96" customWidth="1"/>
    <col min="14604" max="14607" width="0" style="96" hidden="1" customWidth="1"/>
    <col min="14608" max="14608" width="9.140625" style="96"/>
    <col min="14609" max="14609" width="19.85546875" style="96" customWidth="1"/>
    <col min="14610" max="14848" width="9.140625" style="96"/>
    <col min="14849" max="14849" width="3.85546875" style="96" customWidth="1"/>
    <col min="14850" max="14850" width="10.28515625" style="96" customWidth="1"/>
    <col min="14851" max="14851" width="19.42578125" style="96" customWidth="1"/>
    <col min="14852" max="14852" width="7.85546875" style="96" customWidth="1"/>
    <col min="14853" max="14853" width="11.28515625" style="96" customWidth="1"/>
    <col min="14854" max="14857" width="5.42578125" style="96" customWidth="1"/>
    <col min="14858" max="14858" width="5.5703125" style="96" customWidth="1"/>
    <col min="14859" max="14859" width="7.85546875" style="96" customWidth="1"/>
    <col min="14860" max="14863" width="0" style="96" hidden="1" customWidth="1"/>
    <col min="14864" max="14864" width="9.140625" style="96"/>
    <col min="14865" max="14865" width="19.85546875" style="96" customWidth="1"/>
    <col min="14866" max="15104" width="9.140625" style="96"/>
    <col min="15105" max="15105" width="3.85546875" style="96" customWidth="1"/>
    <col min="15106" max="15106" width="10.28515625" style="96" customWidth="1"/>
    <col min="15107" max="15107" width="19.42578125" style="96" customWidth="1"/>
    <col min="15108" max="15108" width="7.85546875" style="96" customWidth="1"/>
    <col min="15109" max="15109" width="11.28515625" style="96" customWidth="1"/>
    <col min="15110" max="15113" width="5.42578125" style="96" customWidth="1"/>
    <col min="15114" max="15114" width="5.5703125" style="96" customWidth="1"/>
    <col min="15115" max="15115" width="7.85546875" style="96" customWidth="1"/>
    <col min="15116" max="15119" width="0" style="96" hidden="1" customWidth="1"/>
    <col min="15120" max="15120" width="9.140625" style="96"/>
    <col min="15121" max="15121" width="19.85546875" style="96" customWidth="1"/>
    <col min="15122" max="15360" width="9.140625" style="96"/>
    <col min="15361" max="15361" width="3.85546875" style="96" customWidth="1"/>
    <col min="15362" max="15362" width="10.28515625" style="96" customWidth="1"/>
    <col min="15363" max="15363" width="19.42578125" style="96" customWidth="1"/>
    <col min="15364" max="15364" width="7.85546875" style="96" customWidth="1"/>
    <col min="15365" max="15365" width="11.28515625" style="96" customWidth="1"/>
    <col min="15366" max="15369" width="5.42578125" style="96" customWidth="1"/>
    <col min="15370" max="15370" width="5.5703125" style="96" customWidth="1"/>
    <col min="15371" max="15371" width="7.85546875" style="96" customWidth="1"/>
    <col min="15372" max="15375" width="0" style="96" hidden="1" customWidth="1"/>
    <col min="15376" max="15376" width="9.140625" style="96"/>
    <col min="15377" max="15377" width="19.85546875" style="96" customWidth="1"/>
    <col min="15378" max="15616" width="9.140625" style="96"/>
    <col min="15617" max="15617" width="3.85546875" style="96" customWidth="1"/>
    <col min="15618" max="15618" width="10.28515625" style="96" customWidth="1"/>
    <col min="15619" max="15619" width="19.42578125" style="96" customWidth="1"/>
    <col min="15620" max="15620" width="7.85546875" style="96" customWidth="1"/>
    <col min="15621" max="15621" width="11.28515625" style="96" customWidth="1"/>
    <col min="15622" max="15625" width="5.42578125" style="96" customWidth="1"/>
    <col min="15626" max="15626" width="5.5703125" style="96" customWidth="1"/>
    <col min="15627" max="15627" width="7.85546875" style="96" customWidth="1"/>
    <col min="15628" max="15631" width="0" style="96" hidden="1" customWidth="1"/>
    <col min="15632" max="15632" width="9.140625" style="96"/>
    <col min="15633" max="15633" width="19.85546875" style="96" customWidth="1"/>
    <col min="15634" max="15872" width="9.140625" style="96"/>
    <col min="15873" max="15873" width="3.85546875" style="96" customWidth="1"/>
    <col min="15874" max="15874" width="10.28515625" style="96" customWidth="1"/>
    <col min="15875" max="15875" width="19.42578125" style="96" customWidth="1"/>
    <col min="15876" max="15876" width="7.85546875" style="96" customWidth="1"/>
    <col min="15877" max="15877" width="11.28515625" style="96" customWidth="1"/>
    <col min="15878" max="15881" width="5.42578125" style="96" customWidth="1"/>
    <col min="15882" max="15882" width="5.5703125" style="96" customWidth="1"/>
    <col min="15883" max="15883" width="7.85546875" style="96" customWidth="1"/>
    <col min="15884" max="15887" width="0" style="96" hidden="1" customWidth="1"/>
    <col min="15888" max="15888" width="9.140625" style="96"/>
    <col min="15889" max="15889" width="19.85546875" style="96" customWidth="1"/>
    <col min="15890" max="16128" width="9.140625" style="96"/>
    <col min="16129" max="16129" width="3.85546875" style="96" customWidth="1"/>
    <col min="16130" max="16130" width="10.28515625" style="96" customWidth="1"/>
    <col min="16131" max="16131" width="19.42578125" style="96" customWidth="1"/>
    <col min="16132" max="16132" width="7.85546875" style="96" customWidth="1"/>
    <col min="16133" max="16133" width="11.28515625" style="96" customWidth="1"/>
    <col min="16134" max="16137" width="5.42578125" style="96" customWidth="1"/>
    <col min="16138" max="16138" width="5.5703125" style="96" customWidth="1"/>
    <col min="16139" max="16139" width="7.85546875" style="96" customWidth="1"/>
    <col min="16140" max="16143" width="0" style="96" hidden="1" customWidth="1"/>
    <col min="16144" max="16144" width="9.140625" style="96"/>
    <col min="16145" max="16145" width="19.85546875" style="96" customWidth="1"/>
    <col min="16146" max="16384" width="9.140625" style="96"/>
  </cols>
  <sheetData>
    <row r="1" spans="1:17" s="6" customFormat="1" ht="15.75" x14ac:dyDescent="0.2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 x14ac:dyDescent="0.2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 x14ac:dyDescent="0.25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 x14ac:dyDescent="0.25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5"/>
    </row>
    <row r="5" spans="1:17" s="9" customFormat="1" ht="26.25" customHeight="1" x14ac:dyDescent="0.25">
      <c r="A5" s="139" t="s">
        <v>35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8"/>
    </row>
    <row r="6" spans="1:17" s="6" customFormat="1" ht="18.75" customHeight="1" x14ac:dyDescent="0.25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1:17" s="6" customFormat="1" ht="18.75" customHeight="1" x14ac:dyDescent="0.25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1:17" s="6" customFormat="1" ht="20.25" x14ac:dyDescent="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1" customFormat="1" ht="48" customHeight="1" x14ac:dyDescent="0.25">
      <c r="A9" s="19"/>
      <c r="B9" s="140" t="s">
        <v>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20"/>
    </row>
    <row r="10" spans="1:17" s="21" customFormat="1" ht="26.25" customHeight="1" x14ac:dyDescent="0.25">
      <c r="A10" s="19"/>
      <c r="B10" s="141" t="s">
        <v>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20"/>
    </row>
    <row r="11" spans="1:17" s="21" customFormat="1" ht="15.75" customHeight="1" x14ac:dyDescent="0.25">
      <c r="A11" s="19"/>
      <c r="B11" s="141" t="s">
        <v>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20"/>
    </row>
    <row r="12" spans="1:17" s="21" customFormat="1" ht="15" customHeight="1" x14ac:dyDescent="0.25">
      <c r="A12" s="19"/>
      <c r="B12" s="141" t="s">
        <v>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20"/>
    </row>
    <row r="13" spans="1:17" s="21" customFormat="1" ht="15" x14ac:dyDescent="0.25">
      <c r="A13" s="19"/>
      <c r="B13" s="136" t="s">
        <v>10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20"/>
    </row>
    <row r="14" spans="1:17" s="21" customFormat="1" ht="15" x14ac:dyDescent="0.25">
      <c r="A14" s="19"/>
      <c r="B14" s="136" t="s">
        <v>11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20"/>
    </row>
    <row r="15" spans="1:17" s="21" customFormat="1" ht="15" x14ac:dyDescent="0.25">
      <c r="A15" s="19"/>
      <c r="B15" s="136" t="s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20"/>
    </row>
    <row r="16" spans="1:17" s="21" customFormat="1" ht="15" x14ac:dyDescent="0.25">
      <c r="B16" s="22" t="s">
        <v>13</v>
      </c>
      <c r="C16" s="19"/>
      <c r="D16" s="19"/>
      <c r="E16" s="19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0"/>
      <c r="Q16" s="20"/>
    </row>
    <row r="17" spans="1:18" s="21" customFormat="1" ht="15" x14ac:dyDescent="0.25">
      <c r="A17" s="22"/>
      <c r="B17" s="22"/>
      <c r="C17" s="19"/>
      <c r="D17" s="19"/>
      <c r="E17" s="19"/>
      <c r="F17" s="25"/>
      <c r="H17" s="26"/>
      <c r="I17" s="25"/>
      <c r="J17" s="25"/>
      <c r="K17" s="25"/>
      <c r="L17" s="24"/>
      <c r="M17" s="24"/>
      <c r="N17" s="24"/>
      <c r="O17" s="24"/>
      <c r="P17" s="20"/>
      <c r="Q17" s="20"/>
    </row>
    <row r="18" spans="1:18" s="21" customFormat="1" ht="15" x14ac:dyDescent="0.25">
      <c r="A18" s="19"/>
      <c r="B18" s="19"/>
      <c r="E18" s="27" t="s">
        <v>14</v>
      </c>
      <c r="F18" s="28" t="s">
        <v>15</v>
      </c>
      <c r="G18" s="29"/>
      <c r="H18" s="29"/>
      <c r="I18" s="30"/>
      <c r="J18" s="30"/>
      <c r="K18" s="30"/>
      <c r="L18" s="31"/>
      <c r="M18" s="31"/>
      <c r="N18" s="31"/>
      <c r="O18" s="31"/>
      <c r="P18" s="32"/>
      <c r="Q18" s="32"/>
      <c r="R18" s="33"/>
    </row>
    <row r="19" spans="1:18" s="21" customFormat="1" ht="15" x14ac:dyDescent="0.25">
      <c r="A19" s="19"/>
      <c r="B19" s="19"/>
      <c r="E19" s="34" t="s">
        <v>16</v>
      </c>
      <c r="F19" s="35"/>
      <c r="G19" s="36"/>
      <c r="H19" s="30"/>
      <c r="I19" s="30"/>
      <c r="J19" s="30"/>
      <c r="K19" s="30"/>
      <c r="L19" s="31"/>
      <c r="M19" s="31"/>
      <c r="N19" s="31"/>
      <c r="O19" s="31"/>
      <c r="P19" s="32"/>
      <c r="Q19" s="29"/>
      <c r="R19" s="33"/>
    </row>
    <row r="20" spans="1:18" s="21" customFormat="1" ht="15" x14ac:dyDescent="0.25">
      <c r="A20" s="19"/>
      <c r="B20" s="19"/>
      <c r="E20" s="34" t="s">
        <v>17</v>
      </c>
      <c r="F20" s="35"/>
      <c r="G20" s="36"/>
      <c r="H20" s="30"/>
      <c r="I20" s="30"/>
      <c r="J20" s="30"/>
      <c r="K20" s="30"/>
      <c r="L20" s="31"/>
      <c r="M20" s="31"/>
      <c r="N20" s="31"/>
      <c r="O20" s="31"/>
      <c r="P20" s="32"/>
      <c r="Q20" s="29"/>
      <c r="R20" s="33"/>
    </row>
    <row r="21" spans="1:18" s="21" customFormat="1" ht="15" x14ac:dyDescent="0.25">
      <c r="A21" s="19"/>
      <c r="B21" s="19"/>
      <c r="E21" s="34" t="s">
        <v>18</v>
      </c>
      <c r="F21" s="35"/>
      <c r="G21" s="36"/>
      <c r="H21" s="30"/>
      <c r="I21" s="30"/>
      <c r="J21" s="30"/>
      <c r="K21" s="30"/>
      <c r="L21" s="31"/>
      <c r="M21" s="31"/>
      <c r="N21" s="31"/>
      <c r="O21" s="31"/>
      <c r="P21" s="32"/>
      <c r="Q21" s="29"/>
      <c r="R21" s="33"/>
    </row>
    <row r="22" spans="1:18" s="21" customFormat="1" ht="15" x14ac:dyDescent="0.25">
      <c r="A22" s="19"/>
      <c r="B22" s="19"/>
      <c r="E22" s="34" t="s">
        <v>19</v>
      </c>
      <c r="F22" s="35"/>
      <c r="G22" s="30"/>
      <c r="H22" s="30"/>
      <c r="I22" s="30"/>
      <c r="J22" s="30"/>
      <c r="K22" s="30"/>
      <c r="L22" s="31"/>
      <c r="M22" s="31"/>
      <c r="N22" s="31"/>
      <c r="O22" s="31"/>
      <c r="P22" s="32"/>
      <c r="Q22" s="32"/>
      <c r="R22" s="33"/>
    </row>
    <row r="23" spans="1:18" s="21" customFormat="1" ht="15" x14ac:dyDescent="0.25">
      <c r="A23" s="19"/>
      <c r="B23" s="19"/>
      <c r="E23" s="34" t="s">
        <v>20</v>
      </c>
      <c r="F23" s="35"/>
      <c r="G23" s="30"/>
      <c r="H23" s="30"/>
      <c r="I23" s="30"/>
      <c r="J23" s="30"/>
      <c r="K23" s="30"/>
      <c r="L23" s="31"/>
      <c r="M23" s="31"/>
      <c r="N23" s="31"/>
      <c r="O23" s="31"/>
      <c r="P23" s="32"/>
      <c r="Q23" s="32"/>
      <c r="R23" s="33"/>
    </row>
    <row r="24" spans="1:18" s="21" customFormat="1" ht="15" x14ac:dyDescent="0.25">
      <c r="A24" s="23"/>
      <c r="B24" s="23"/>
      <c r="E24" s="37" t="s">
        <v>21</v>
      </c>
      <c r="F24" s="38">
        <f>SUM(F19:F23)</f>
        <v>0</v>
      </c>
      <c r="G24" s="39">
        <f>100%-F24</f>
        <v>1</v>
      </c>
      <c r="H24" s="25"/>
      <c r="I24" s="25"/>
      <c r="J24" s="25"/>
      <c r="K24" s="25"/>
      <c r="L24" s="24"/>
      <c r="M24" s="24"/>
      <c r="N24" s="24"/>
      <c r="O24" s="24"/>
      <c r="P24" s="20"/>
      <c r="Q24" s="40"/>
    </row>
    <row r="25" spans="1:18" s="21" customFormat="1" ht="15" x14ac:dyDescent="0.25">
      <c r="A25" s="23"/>
      <c r="B25" s="23"/>
      <c r="C25" s="22"/>
      <c r="D25" s="41"/>
      <c r="F25" s="25"/>
      <c r="G25" s="25"/>
      <c r="H25" s="25"/>
      <c r="I25" s="25"/>
      <c r="J25" s="25"/>
      <c r="K25" s="25"/>
      <c r="L25" s="24"/>
      <c r="M25" s="24"/>
      <c r="N25" s="24"/>
      <c r="O25" s="24"/>
      <c r="P25" s="20"/>
      <c r="Q25" s="20"/>
    </row>
    <row r="26" spans="1:18" s="21" customFormat="1" ht="19.5" customHeight="1" x14ac:dyDescent="0.25">
      <c r="A26" s="23"/>
      <c r="B26" s="42" t="s">
        <v>22</v>
      </c>
      <c r="C26" s="22" t="s">
        <v>133</v>
      </c>
      <c r="D26" s="41"/>
      <c r="F26" s="42" t="s">
        <v>23</v>
      </c>
      <c r="G26" s="23"/>
      <c r="H26" s="42"/>
      <c r="I26" s="19"/>
      <c r="J26" s="22"/>
      <c r="K26" s="19"/>
      <c r="L26" s="43"/>
      <c r="M26" s="43"/>
      <c r="N26" s="43"/>
      <c r="O26" s="43"/>
      <c r="P26" s="44"/>
      <c r="Q26" s="20"/>
    </row>
    <row r="27" spans="1:18" s="21" customFormat="1" ht="10.5" customHeight="1" x14ac:dyDescent="0.25">
      <c r="A27" s="23"/>
      <c r="B27" s="23"/>
      <c r="F27" s="25"/>
      <c r="H27" s="25"/>
      <c r="I27" s="25"/>
      <c r="J27" s="25"/>
      <c r="K27" s="39" t="e">
        <f>100%-#REF!</f>
        <v>#REF!</v>
      </c>
      <c r="L27" s="24"/>
      <c r="M27" s="24"/>
      <c r="N27" s="24"/>
      <c r="O27" s="24"/>
      <c r="P27" s="45"/>
      <c r="Q27" s="40"/>
    </row>
    <row r="28" spans="1:18" s="21" customFormat="1" ht="60" x14ac:dyDescent="0.25">
      <c r="A28" s="46" t="s">
        <v>24</v>
      </c>
      <c r="B28" s="46" t="s">
        <v>25</v>
      </c>
      <c r="C28" s="137" t="s">
        <v>26</v>
      </c>
      <c r="D28" s="137"/>
      <c r="E28" s="47" t="s">
        <v>27</v>
      </c>
      <c r="F28" s="47" t="s">
        <v>16</v>
      </c>
      <c r="G28" s="47" t="s">
        <v>17</v>
      </c>
      <c r="H28" s="47" t="s">
        <v>18</v>
      </c>
      <c r="I28" s="47" t="s">
        <v>19</v>
      </c>
      <c r="J28" s="47" t="s">
        <v>20</v>
      </c>
      <c r="K28" s="48" t="str">
        <f xml:space="preserve"> "TB điểm  thành phần ("&amp; F24*100 &amp;"% Điểm)"</f>
        <v>TB điểm  thành phần (0% Điểm)</v>
      </c>
      <c r="L28" s="48" t="str">
        <f xml:space="preserve"> "Điểm thi ("&amp;G24*100 &amp;"% Điểm)"</f>
        <v>Điểm thi (100% Điểm)</v>
      </c>
      <c r="M28" s="47" t="s">
        <v>28</v>
      </c>
      <c r="N28" s="47" t="s">
        <v>29</v>
      </c>
      <c r="O28" s="47" t="s">
        <v>30</v>
      </c>
      <c r="P28" s="47" t="s">
        <v>31</v>
      </c>
      <c r="Q28" s="20"/>
    </row>
    <row r="29" spans="1:18" s="59" customFormat="1" ht="24" customHeight="1" x14ac:dyDescent="0.25">
      <c r="A29" s="49">
        <v>1</v>
      </c>
      <c r="B29" s="50">
        <v>15055140</v>
      </c>
      <c r="C29" s="51" t="s">
        <v>39</v>
      </c>
      <c r="D29" s="52"/>
      <c r="E29" s="53" t="s">
        <v>87</v>
      </c>
      <c r="F29" s="54"/>
      <c r="G29" s="54"/>
      <c r="H29" s="54"/>
      <c r="I29" s="54"/>
      <c r="J29" s="54"/>
      <c r="K29" s="55" t="e">
        <f t="shared" ref="K29:K57" si="0">ROUND(($F$19*F29+$F$20*G29+$F$21*H29+$F$22*I29+$F$23*J29)/$F$24,1)</f>
        <v>#DIV/0!</v>
      </c>
      <c r="L29" s="56">
        <v>7</v>
      </c>
      <c r="M29" s="57" t="e">
        <f t="shared" ref="M29:M57" si="1">ROUND(K29*$F$24+L29*(100%-$F$24),1)</f>
        <v>#DIV/0!</v>
      </c>
      <c r="N29" s="56" t="e">
        <f>#VALUE!</f>
        <v>#VALUE!</v>
      </c>
      <c r="O29" s="56" t="e">
        <f>#VALUE!</f>
        <v>#VALUE!</v>
      </c>
      <c r="P29" s="56"/>
      <c r="Q29" s="58"/>
    </row>
    <row r="30" spans="1:18" s="59" customFormat="1" ht="24" customHeight="1" x14ac:dyDescent="0.25">
      <c r="A30" s="49">
        <v>2</v>
      </c>
      <c r="B30" s="50">
        <v>15055141</v>
      </c>
      <c r="C30" s="51" t="s">
        <v>40</v>
      </c>
      <c r="D30" s="52"/>
      <c r="E30" s="53" t="s">
        <v>88</v>
      </c>
      <c r="F30" s="54"/>
      <c r="G30" s="54"/>
      <c r="H30" s="54"/>
      <c r="I30" s="54"/>
      <c r="J30" s="54"/>
      <c r="K30" s="55" t="e">
        <f t="shared" si="0"/>
        <v>#DIV/0!</v>
      </c>
      <c r="L30" s="56"/>
      <c r="M30" s="57" t="e">
        <f t="shared" si="1"/>
        <v>#DIV/0!</v>
      </c>
      <c r="N30" s="56" t="e">
        <f>#VALUE!</f>
        <v>#VALUE!</v>
      </c>
      <c r="O30" s="56" t="e">
        <f>#VALUE!</f>
        <v>#VALUE!</v>
      </c>
      <c r="P30" s="56"/>
      <c r="Q30" s="58"/>
    </row>
    <row r="31" spans="1:18" s="59" customFormat="1" ht="24" customHeight="1" x14ac:dyDescent="0.25">
      <c r="A31" s="49">
        <v>3</v>
      </c>
      <c r="B31" s="50">
        <v>15055142</v>
      </c>
      <c r="C31" s="51" t="s">
        <v>41</v>
      </c>
      <c r="D31" s="52"/>
      <c r="E31" s="53" t="s">
        <v>89</v>
      </c>
      <c r="F31" s="54"/>
      <c r="G31" s="54"/>
      <c r="H31" s="54"/>
      <c r="I31" s="54"/>
      <c r="J31" s="54"/>
      <c r="K31" s="55" t="e">
        <f t="shared" si="0"/>
        <v>#DIV/0!</v>
      </c>
      <c r="L31" s="56"/>
      <c r="M31" s="57" t="e">
        <f t="shared" si="1"/>
        <v>#DIV/0!</v>
      </c>
      <c r="N31" s="56" t="e">
        <f>#VALUE!</f>
        <v>#VALUE!</v>
      </c>
      <c r="O31" s="56" t="e">
        <f>#VALUE!</f>
        <v>#VALUE!</v>
      </c>
      <c r="P31" s="56"/>
      <c r="Q31" s="58"/>
    </row>
    <row r="32" spans="1:18" s="59" customFormat="1" ht="24" customHeight="1" x14ac:dyDescent="0.25">
      <c r="A32" s="49">
        <v>4</v>
      </c>
      <c r="B32" s="50">
        <v>15055143</v>
      </c>
      <c r="C32" s="51" t="s">
        <v>42</v>
      </c>
      <c r="D32" s="52"/>
      <c r="E32" s="60" t="s">
        <v>90</v>
      </c>
      <c r="F32" s="54"/>
      <c r="G32" s="54"/>
      <c r="H32" s="54"/>
      <c r="I32" s="54"/>
      <c r="J32" s="54"/>
      <c r="K32" s="55" t="e">
        <f t="shared" si="0"/>
        <v>#DIV/0!</v>
      </c>
      <c r="L32" s="56"/>
      <c r="M32" s="57" t="e">
        <f t="shared" si="1"/>
        <v>#DIV/0!</v>
      </c>
      <c r="N32" s="56" t="e">
        <f>#VALUE!</f>
        <v>#VALUE!</v>
      </c>
      <c r="O32" s="56" t="e">
        <f>#VALUE!</f>
        <v>#VALUE!</v>
      </c>
      <c r="P32" s="56"/>
      <c r="Q32" s="58"/>
    </row>
    <row r="33" spans="1:17" s="59" customFormat="1" ht="24" customHeight="1" x14ac:dyDescent="0.25">
      <c r="A33" s="49">
        <v>5</v>
      </c>
      <c r="B33" s="50">
        <v>15055144</v>
      </c>
      <c r="C33" s="61" t="s">
        <v>43</v>
      </c>
      <c r="D33" s="62"/>
      <c r="E33" s="60" t="s">
        <v>91</v>
      </c>
      <c r="F33" s="54"/>
      <c r="G33" s="54"/>
      <c r="H33" s="54"/>
      <c r="I33" s="54"/>
      <c r="J33" s="54"/>
      <c r="K33" s="55" t="e">
        <f t="shared" si="0"/>
        <v>#DIV/0!</v>
      </c>
      <c r="L33" s="56"/>
      <c r="M33" s="57" t="e">
        <f t="shared" si="1"/>
        <v>#DIV/0!</v>
      </c>
      <c r="N33" s="56" t="e">
        <f>#VALUE!</f>
        <v>#VALUE!</v>
      </c>
      <c r="O33" s="56" t="e">
        <f>#VALUE!</f>
        <v>#VALUE!</v>
      </c>
      <c r="P33" s="56"/>
      <c r="Q33" s="58"/>
    </row>
    <row r="34" spans="1:17" s="59" customFormat="1" ht="24" customHeight="1" x14ac:dyDescent="0.25">
      <c r="A34" s="49">
        <v>6</v>
      </c>
      <c r="B34" s="50">
        <v>15055145</v>
      </c>
      <c r="C34" s="51" t="s">
        <v>44</v>
      </c>
      <c r="D34" s="52"/>
      <c r="E34" s="53" t="s">
        <v>92</v>
      </c>
      <c r="F34" s="54"/>
      <c r="G34" s="54"/>
      <c r="H34" s="54"/>
      <c r="I34" s="54"/>
      <c r="J34" s="54"/>
      <c r="K34" s="55" t="e">
        <f t="shared" si="0"/>
        <v>#DIV/0!</v>
      </c>
      <c r="L34" s="56"/>
      <c r="M34" s="57" t="e">
        <f t="shared" si="1"/>
        <v>#DIV/0!</v>
      </c>
      <c r="N34" s="56" t="e">
        <f>#VALUE!</f>
        <v>#VALUE!</v>
      </c>
      <c r="O34" s="56" t="e">
        <f>#VALUE!</f>
        <v>#VALUE!</v>
      </c>
      <c r="P34" s="56"/>
      <c r="Q34" s="58"/>
    </row>
    <row r="35" spans="1:17" s="59" customFormat="1" ht="24" customHeight="1" x14ac:dyDescent="0.25">
      <c r="A35" s="49">
        <v>7</v>
      </c>
      <c r="B35" s="50">
        <v>15055146</v>
      </c>
      <c r="C35" s="51" t="s">
        <v>45</v>
      </c>
      <c r="D35" s="52"/>
      <c r="E35" s="53" t="s">
        <v>93</v>
      </c>
      <c r="F35" s="54"/>
      <c r="G35" s="54"/>
      <c r="H35" s="54"/>
      <c r="I35" s="54"/>
      <c r="J35" s="54"/>
      <c r="K35" s="55" t="e">
        <f t="shared" si="0"/>
        <v>#DIV/0!</v>
      </c>
      <c r="L35" s="56"/>
      <c r="M35" s="57" t="e">
        <f t="shared" si="1"/>
        <v>#DIV/0!</v>
      </c>
      <c r="N35" s="56" t="e">
        <f>#VALUE!</f>
        <v>#VALUE!</v>
      </c>
      <c r="O35" s="56" t="e">
        <f>#VALUE!</f>
        <v>#VALUE!</v>
      </c>
      <c r="P35" s="56"/>
      <c r="Q35" s="58"/>
    </row>
    <row r="36" spans="1:17" s="59" customFormat="1" ht="24" customHeight="1" x14ac:dyDescent="0.25">
      <c r="A36" s="49">
        <v>8</v>
      </c>
      <c r="B36" s="50">
        <v>15055147</v>
      </c>
      <c r="C36" s="51" t="s">
        <v>46</v>
      </c>
      <c r="D36" s="52"/>
      <c r="E36" s="60" t="s">
        <v>94</v>
      </c>
      <c r="F36" s="54"/>
      <c r="G36" s="54"/>
      <c r="H36" s="54"/>
      <c r="I36" s="54"/>
      <c r="J36" s="54"/>
      <c r="K36" s="55" t="e">
        <f t="shared" si="0"/>
        <v>#DIV/0!</v>
      </c>
      <c r="L36" s="56"/>
      <c r="M36" s="57" t="e">
        <f t="shared" si="1"/>
        <v>#DIV/0!</v>
      </c>
      <c r="N36" s="56" t="e">
        <f>#VALUE!</f>
        <v>#VALUE!</v>
      </c>
      <c r="O36" s="56" t="e">
        <f>#VALUE!</f>
        <v>#VALUE!</v>
      </c>
      <c r="P36" s="56"/>
      <c r="Q36" s="58"/>
    </row>
    <row r="37" spans="1:17" s="59" customFormat="1" ht="24" customHeight="1" x14ac:dyDescent="0.25">
      <c r="A37" s="49">
        <v>9</v>
      </c>
      <c r="B37" s="50">
        <v>15055148</v>
      </c>
      <c r="C37" s="51" t="s">
        <v>47</v>
      </c>
      <c r="D37" s="52"/>
      <c r="E37" s="60" t="s">
        <v>95</v>
      </c>
      <c r="F37" s="54"/>
      <c r="G37" s="54"/>
      <c r="H37" s="54"/>
      <c r="I37" s="54"/>
      <c r="J37" s="54"/>
      <c r="K37" s="55" t="e">
        <f t="shared" si="0"/>
        <v>#DIV/0!</v>
      </c>
      <c r="L37" s="56"/>
      <c r="M37" s="57" t="e">
        <f t="shared" si="1"/>
        <v>#DIV/0!</v>
      </c>
      <c r="N37" s="56" t="e">
        <f>#VALUE!</f>
        <v>#VALUE!</v>
      </c>
      <c r="O37" s="56" t="e">
        <f>#VALUE!</f>
        <v>#VALUE!</v>
      </c>
      <c r="P37" s="56"/>
      <c r="Q37" s="58"/>
    </row>
    <row r="38" spans="1:17" s="59" customFormat="1" ht="24" customHeight="1" x14ac:dyDescent="0.25">
      <c r="A38" s="49">
        <v>10</v>
      </c>
      <c r="B38" s="50">
        <v>15055149</v>
      </c>
      <c r="C38" s="51" t="s">
        <v>48</v>
      </c>
      <c r="D38" s="52"/>
      <c r="E38" s="53" t="s">
        <v>96</v>
      </c>
      <c r="F38" s="54"/>
      <c r="G38" s="54"/>
      <c r="H38" s="54"/>
      <c r="I38" s="54"/>
      <c r="J38" s="54"/>
      <c r="K38" s="55" t="e">
        <f t="shared" si="0"/>
        <v>#DIV/0!</v>
      </c>
      <c r="L38" s="56"/>
      <c r="M38" s="57" t="e">
        <f t="shared" si="1"/>
        <v>#DIV/0!</v>
      </c>
      <c r="N38" s="56" t="e">
        <f>#VALUE!</f>
        <v>#VALUE!</v>
      </c>
      <c r="O38" s="56" t="e">
        <f>#VALUE!</f>
        <v>#VALUE!</v>
      </c>
      <c r="P38" s="56"/>
      <c r="Q38" s="58"/>
    </row>
    <row r="39" spans="1:17" s="59" customFormat="1" ht="24" customHeight="1" x14ac:dyDescent="0.25">
      <c r="A39" s="49">
        <v>11</v>
      </c>
      <c r="B39" s="50">
        <v>15055150</v>
      </c>
      <c r="C39" s="51" t="s">
        <v>49</v>
      </c>
      <c r="D39" s="52"/>
      <c r="E39" s="60" t="s">
        <v>97</v>
      </c>
      <c r="F39" s="54"/>
      <c r="G39" s="54"/>
      <c r="H39" s="54"/>
      <c r="I39" s="54"/>
      <c r="J39" s="54"/>
      <c r="K39" s="55" t="e">
        <f t="shared" si="0"/>
        <v>#DIV/0!</v>
      </c>
      <c r="L39" s="56"/>
      <c r="M39" s="57" t="e">
        <f t="shared" si="1"/>
        <v>#DIV/0!</v>
      </c>
      <c r="N39" s="56" t="e">
        <f>#VALUE!</f>
        <v>#VALUE!</v>
      </c>
      <c r="O39" s="56" t="e">
        <f>#VALUE!</f>
        <v>#VALUE!</v>
      </c>
      <c r="P39" s="56"/>
      <c r="Q39" s="58"/>
    </row>
    <row r="40" spans="1:17" s="59" customFormat="1" ht="24" customHeight="1" x14ac:dyDescent="0.25">
      <c r="A40" s="49">
        <v>12</v>
      </c>
      <c r="B40" s="50">
        <v>15055151</v>
      </c>
      <c r="C40" s="51" t="s">
        <v>50</v>
      </c>
      <c r="D40" s="52"/>
      <c r="E40" s="53" t="s">
        <v>98</v>
      </c>
      <c r="F40" s="54"/>
      <c r="G40" s="54"/>
      <c r="H40" s="54"/>
      <c r="I40" s="54"/>
      <c r="J40" s="54"/>
      <c r="K40" s="55" t="e">
        <f t="shared" si="0"/>
        <v>#DIV/0!</v>
      </c>
      <c r="L40" s="56"/>
      <c r="M40" s="57" t="e">
        <f t="shared" si="1"/>
        <v>#DIV/0!</v>
      </c>
      <c r="N40" s="56" t="e">
        <f>#VALUE!</f>
        <v>#VALUE!</v>
      </c>
      <c r="O40" s="56" t="e">
        <f>#VALUE!</f>
        <v>#VALUE!</v>
      </c>
      <c r="P40" s="56"/>
      <c r="Q40" s="58"/>
    </row>
    <row r="41" spans="1:17" s="59" customFormat="1" ht="24" customHeight="1" x14ac:dyDescent="0.25">
      <c r="A41" s="49">
        <v>13</v>
      </c>
      <c r="B41" s="50">
        <v>15055153</v>
      </c>
      <c r="C41" s="61" t="s">
        <v>51</v>
      </c>
      <c r="D41" s="62"/>
      <c r="E41" s="63" t="s">
        <v>99</v>
      </c>
      <c r="F41" s="54"/>
      <c r="G41" s="54"/>
      <c r="H41" s="54"/>
      <c r="I41" s="54"/>
      <c r="J41" s="54"/>
      <c r="K41" s="55" t="e">
        <f t="shared" si="0"/>
        <v>#DIV/0!</v>
      </c>
      <c r="L41" s="56"/>
      <c r="M41" s="57" t="e">
        <f t="shared" si="1"/>
        <v>#DIV/0!</v>
      </c>
      <c r="N41" s="56" t="e">
        <f>#VALUE!</f>
        <v>#VALUE!</v>
      </c>
      <c r="O41" s="56" t="e">
        <f>#VALUE!</f>
        <v>#VALUE!</v>
      </c>
      <c r="P41" s="56"/>
      <c r="Q41" s="58"/>
    </row>
    <row r="42" spans="1:17" s="59" customFormat="1" ht="24" customHeight="1" x14ac:dyDescent="0.25">
      <c r="A42" s="49">
        <v>14</v>
      </c>
      <c r="B42" s="50">
        <v>15055154</v>
      </c>
      <c r="C42" s="51" t="s">
        <v>52</v>
      </c>
      <c r="D42" s="52"/>
      <c r="E42" s="53" t="s">
        <v>100</v>
      </c>
      <c r="F42" s="54"/>
      <c r="G42" s="54"/>
      <c r="H42" s="54"/>
      <c r="I42" s="54"/>
      <c r="J42" s="54"/>
      <c r="K42" s="55" t="e">
        <f t="shared" si="0"/>
        <v>#DIV/0!</v>
      </c>
      <c r="L42" s="56"/>
      <c r="M42" s="57" t="e">
        <f t="shared" si="1"/>
        <v>#DIV/0!</v>
      </c>
      <c r="N42" s="56" t="e">
        <f>#VALUE!</f>
        <v>#VALUE!</v>
      </c>
      <c r="O42" s="56" t="e">
        <f>#VALUE!</f>
        <v>#VALUE!</v>
      </c>
      <c r="P42" s="56"/>
      <c r="Q42" s="58"/>
    </row>
    <row r="43" spans="1:17" s="59" customFormat="1" ht="24" customHeight="1" x14ac:dyDescent="0.25">
      <c r="A43" s="49">
        <v>15</v>
      </c>
      <c r="B43" s="50">
        <v>15055155</v>
      </c>
      <c r="C43" s="61" t="s">
        <v>53</v>
      </c>
      <c r="D43" s="62"/>
      <c r="E43" s="63" t="s">
        <v>101</v>
      </c>
      <c r="F43" s="54"/>
      <c r="G43" s="54"/>
      <c r="H43" s="54"/>
      <c r="I43" s="54"/>
      <c r="J43" s="54"/>
      <c r="K43" s="55" t="e">
        <f t="shared" si="0"/>
        <v>#DIV/0!</v>
      </c>
      <c r="L43" s="56"/>
      <c r="M43" s="57" t="e">
        <f t="shared" si="1"/>
        <v>#DIV/0!</v>
      </c>
      <c r="N43" s="56" t="e">
        <f>#VALUE!</f>
        <v>#VALUE!</v>
      </c>
      <c r="O43" s="56" t="e">
        <f>#VALUE!</f>
        <v>#VALUE!</v>
      </c>
      <c r="P43" s="56"/>
      <c r="Q43" s="58"/>
    </row>
    <row r="44" spans="1:17" s="59" customFormat="1" ht="24" customHeight="1" x14ac:dyDescent="0.25">
      <c r="A44" s="49">
        <v>16</v>
      </c>
      <c r="B44" s="50">
        <v>15055156</v>
      </c>
      <c r="C44" s="61" t="s">
        <v>54</v>
      </c>
      <c r="D44" s="62"/>
      <c r="E44" s="63" t="s">
        <v>102</v>
      </c>
      <c r="F44" s="54"/>
      <c r="G44" s="54"/>
      <c r="H44" s="54"/>
      <c r="I44" s="54"/>
      <c r="J44" s="54"/>
      <c r="K44" s="55" t="e">
        <f t="shared" si="0"/>
        <v>#DIV/0!</v>
      </c>
      <c r="L44" s="56"/>
      <c r="M44" s="57" t="e">
        <f t="shared" si="1"/>
        <v>#DIV/0!</v>
      </c>
      <c r="N44" s="56" t="e">
        <f>#VALUE!</f>
        <v>#VALUE!</v>
      </c>
      <c r="O44" s="56" t="e">
        <f>#VALUE!</f>
        <v>#VALUE!</v>
      </c>
      <c r="P44" s="56"/>
      <c r="Q44" s="58"/>
    </row>
    <row r="45" spans="1:17" s="59" customFormat="1" ht="24" customHeight="1" x14ac:dyDescent="0.25">
      <c r="A45" s="49">
        <v>17</v>
      </c>
      <c r="B45" s="64">
        <v>15055157</v>
      </c>
      <c r="C45" s="65" t="s">
        <v>55</v>
      </c>
      <c r="D45" s="66"/>
      <c r="E45" s="67" t="s">
        <v>38</v>
      </c>
      <c r="F45" s="54"/>
      <c r="G45" s="54"/>
      <c r="H45" s="54"/>
      <c r="I45" s="54"/>
      <c r="J45" s="54"/>
      <c r="K45" s="55" t="e">
        <f t="shared" si="0"/>
        <v>#DIV/0!</v>
      </c>
      <c r="L45" s="56"/>
      <c r="M45" s="57" t="e">
        <f t="shared" si="1"/>
        <v>#DIV/0!</v>
      </c>
      <c r="N45" s="56" t="e">
        <f>#VALUE!</f>
        <v>#VALUE!</v>
      </c>
      <c r="O45" s="56" t="e">
        <f>#VALUE!</f>
        <v>#VALUE!</v>
      </c>
      <c r="P45" s="56"/>
      <c r="Q45" s="58"/>
    </row>
    <row r="46" spans="1:17" s="59" customFormat="1" ht="24" customHeight="1" x14ac:dyDescent="0.25">
      <c r="A46" s="49">
        <v>18</v>
      </c>
      <c r="B46" s="50">
        <v>15055158</v>
      </c>
      <c r="C46" s="51" t="s">
        <v>56</v>
      </c>
      <c r="D46" s="52"/>
      <c r="E46" s="53" t="s">
        <v>103</v>
      </c>
      <c r="F46" s="54"/>
      <c r="G46" s="54"/>
      <c r="H46" s="54"/>
      <c r="I46" s="54"/>
      <c r="J46" s="54"/>
      <c r="K46" s="55" t="e">
        <f t="shared" si="0"/>
        <v>#DIV/0!</v>
      </c>
      <c r="L46" s="56"/>
      <c r="M46" s="57" t="e">
        <f t="shared" si="1"/>
        <v>#DIV/0!</v>
      </c>
      <c r="N46" s="56" t="e">
        <f>#VALUE!</f>
        <v>#VALUE!</v>
      </c>
      <c r="O46" s="56" t="e">
        <f>#VALUE!</f>
        <v>#VALUE!</v>
      </c>
      <c r="P46" s="56"/>
      <c r="Q46" s="58"/>
    </row>
    <row r="47" spans="1:17" s="59" customFormat="1" ht="24" customHeight="1" x14ac:dyDescent="0.25">
      <c r="A47" s="49">
        <v>19</v>
      </c>
      <c r="B47" s="50">
        <v>15055159</v>
      </c>
      <c r="C47" s="61" t="s">
        <v>57</v>
      </c>
      <c r="D47" s="62"/>
      <c r="E47" s="60" t="s">
        <v>104</v>
      </c>
      <c r="F47" s="54"/>
      <c r="G47" s="54"/>
      <c r="H47" s="54"/>
      <c r="I47" s="54"/>
      <c r="J47" s="54"/>
      <c r="K47" s="55" t="e">
        <f t="shared" si="0"/>
        <v>#DIV/0!</v>
      </c>
      <c r="L47" s="56"/>
      <c r="M47" s="57" t="e">
        <f t="shared" si="1"/>
        <v>#DIV/0!</v>
      </c>
      <c r="N47" s="56" t="e">
        <f>#VALUE!</f>
        <v>#VALUE!</v>
      </c>
      <c r="O47" s="56" t="e">
        <f>#VALUE!</f>
        <v>#VALUE!</v>
      </c>
      <c r="P47" s="56"/>
      <c r="Q47" s="58"/>
    </row>
    <row r="48" spans="1:17" s="59" customFormat="1" ht="24" customHeight="1" x14ac:dyDescent="0.25">
      <c r="A48" s="49">
        <v>20</v>
      </c>
      <c r="B48" s="50">
        <v>15055160</v>
      </c>
      <c r="C48" s="51" t="s">
        <v>58</v>
      </c>
      <c r="D48" s="52"/>
      <c r="E48" s="53" t="s">
        <v>105</v>
      </c>
      <c r="F48" s="54"/>
      <c r="G48" s="54"/>
      <c r="H48" s="54"/>
      <c r="I48" s="54"/>
      <c r="J48" s="54"/>
      <c r="K48" s="55" t="e">
        <f t="shared" si="0"/>
        <v>#DIV/0!</v>
      </c>
      <c r="L48" s="56"/>
      <c r="M48" s="57" t="e">
        <f t="shared" si="1"/>
        <v>#DIV/0!</v>
      </c>
      <c r="N48" s="56" t="e">
        <f>#VALUE!</f>
        <v>#VALUE!</v>
      </c>
      <c r="O48" s="56" t="e">
        <f>#VALUE!</f>
        <v>#VALUE!</v>
      </c>
      <c r="P48" s="56"/>
      <c r="Q48" s="58"/>
    </row>
    <row r="49" spans="1:17" s="59" customFormat="1" ht="24" customHeight="1" x14ac:dyDescent="0.25">
      <c r="A49" s="49">
        <v>21</v>
      </c>
      <c r="B49" s="50">
        <v>15055161</v>
      </c>
      <c r="C49" s="51" t="s">
        <v>59</v>
      </c>
      <c r="D49" s="52"/>
      <c r="E49" s="60" t="s">
        <v>106</v>
      </c>
      <c r="F49" s="54"/>
      <c r="G49" s="54"/>
      <c r="H49" s="54"/>
      <c r="I49" s="54"/>
      <c r="J49" s="54"/>
      <c r="K49" s="55" t="e">
        <f t="shared" si="0"/>
        <v>#DIV/0!</v>
      </c>
      <c r="L49" s="56"/>
      <c r="M49" s="57" t="e">
        <f t="shared" si="1"/>
        <v>#DIV/0!</v>
      </c>
      <c r="N49" s="56" t="e">
        <f>#VALUE!</f>
        <v>#VALUE!</v>
      </c>
      <c r="O49" s="56" t="e">
        <f>#VALUE!</f>
        <v>#VALUE!</v>
      </c>
      <c r="P49" s="56"/>
      <c r="Q49" s="58"/>
    </row>
    <row r="50" spans="1:17" s="59" customFormat="1" ht="24" customHeight="1" x14ac:dyDescent="0.25">
      <c r="A50" s="49">
        <v>22</v>
      </c>
      <c r="B50" s="50">
        <v>15055162</v>
      </c>
      <c r="C50" s="61" t="s">
        <v>60</v>
      </c>
      <c r="D50" s="62"/>
      <c r="E50" s="60" t="s">
        <v>107</v>
      </c>
      <c r="F50" s="54"/>
      <c r="G50" s="54"/>
      <c r="H50" s="54"/>
      <c r="I50" s="54"/>
      <c r="J50" s="54"/>
      <c r="K50" s="55" t="e">
        <f t="shared" si="0"/>
        <v>#DIV/0!</v>
      </c>
      <c r="L50" s="56"/>
      <c r="M50" s="57" t="e">
        <f t="shared" si="1"/>
        <v>#DIV/0!</v>
      </c>
      <c r="N50" s="56" t="e">
        <f>#VALUE!</f>
        <v>#VALUE!</v>
      </c>
      <c r="O50" s="56" t="e">
        <f>#VALUE!</f>
        <v>#VALUE!</v>
      </c>
      <c r="P50" s="56"/>
      <c r="Q50" s="58"/>
    </row>
    <row r="51" spans="1:17" s="59" customFormat="1" ht="24" customHeight="1" x14ac:dyDescent="0.25">
      <c r="A51" s="49">
        <v>23</v>
      </c>
      <c r="B51" s="50">
        <v>15055163</v>
      </c>
      <c r="C51" s="51" t="s">
        <v>61</v>
      </c>
      <c r="D51" s="52"/>
      <c r="E51" s="60" t="s">
        <v>108</v>
      </c>
      <c r="F51" s="54"/>
      <c r="G51" s="54"/>
      <c r="H51" s="54"/>
      <c r="I51" s="54"/>
      <c r="J51" s="54"/>
      <c r="K51" s="55" t="e">
        <f t="shared" si="0"/>
        <v>#DIV/0!</v>
      </c>
      <c r="L51" s="56"/>
      <c r="M51" s="57" t="e">
        <f t="shared" si="1"/>
        <v>#DIV/0!</v>
      </c>
      <c r="N51" s="56" t="e">
        <f>#VALUE!</f>
        <v>#VALUE!</v>
      </c>
      <c r="O51" s="56" t="e">
        <f>#VALUE!</f>
        <v>#VALUE!</v>
      </c>
      <c r="P51" s="56"/>
      <c r="Q51" s="58"/>
    </row>
    <row r="52" spans="1:17" s="59" customFormat="1" ht="24" customHeight="1" x14ac:dyDescent="0.25">
      <c r="A52" s="49">
        <v>24</v>
      </c>
      <c r="B52" s="50">
        <v>15055164</v>
      </c>
      <c r="C52" s="51" t="s">
        <v>62</v>
      </c>
      <c r="D52" s="52"/>
      <c r="E52" s="53" t="s">
        <v>109</v>
      </c>
      <c r="F52" s="54"/>
      <c r="G52" s="54"/>
      <c r="H52" s="54"/>
      <c r="I52" s="54"/>
      <c r="J52" s="54"/>
      <c r="K52" s="55" t="e">
        <f t="shared" si="0"/>
        <v>#DIV/0!</v>
      </c>
      <c r="L52" s="56"/>
      <c r="M52" s="57" t="e">
        <f t="shared" si="1"/>
        <v>#DIV/0!</v>
      </c>
      <c r="N52" s="56" t="e">
        <f>#VALUE!</f>
        <v>#VALUE!</v>
      </c>
      <c r="O52" s="56" t="e">
        <f>#VALUE!</f>
        <v>#VALUE!</v>
      </c>
      <c r="P52" s="56"/>
      <c r="Q52" s="58"/>
    </row>
    <row r="53" spans="1:17" s="59" customFormat="1" ht="24" customHeight="1" x14ac:dyDescent="0.25">
      <c r="A53" s="49">
        <v>25</v>
      </c>
      <c r="B53" s="50">
        <v>15055165</v>
      </c>
      <c r="C53" s="51" t="s">
        <v>63</v>
      </c>
      <c r="D53" s="52"/>
      <c r="E53" s="53" t="s">
        <v>110</v>
      </c>
      <c r="F53" s="54"/>
      <c r="G53" s="54"/>
      <c r="H53" s="54"/>
      <c r="I53" s="54"/>
      <c r="J53" s="54"/>
      <c r="K53" s="55" t="e">
        <f t="shared" si="0"/>
        <v>#DIV/0!</v>
      </c>
      <c r="L53" s="56"/>
      <c r="M53" s="57" t="e">
        <f t="shared" si="1"/>
        <v>#DIV/0!</v>
      </c>
      <c r="N53" s="56" t="e">
        <f>#VALUE!</f>
        <v>#VALUE!</v>
      </c>
      <c r="O53" s="56" t="e">
        <f>#VALUE!</f>
        <v>#VALUE!</v>
      </c>
      <c r="P53" s="56"/>
      <c r="Q53" s="58"/>
    </row>
    <row r="54" spans="1:17" s="59" customFormat="1" ht="24" customHeight="1" x14ac:dyDescent="0.25">
      <c r="A54" s="49">
        <v>26</v>
      </c>
      <c r="B54" s="50">
        <v>15055166</v>
      </c>
      <c r="C54" s="61" t="s">
        <v>64</v>
      </c>
      <c r="D54" s="62"/>
      <c r="E54" s="60" t="s">
        <v>111</v>
      </c>
      <c r="F54" s="54"/>
      <c r="G54" s="54"/>
      <c r="H54" s="54"/>
      <c r="I54" s="54"/>
      <c r="J54" s="54"/>
      <c r="K54" s="55" t="e">
        <f t="shared" si="0"/>
        <v>#DIV/0!</v>
      </c>
      <c r="L54" s="56"/>
      <c r="M54" s="57" t="e">
        <f t="shared" si="1"/>
        <v>#DIV/0!</v>
      </c>
      <c r="N54" s="56" t="e">
        <f>#VALUE!</f>
        <v>#VALUE!</v>
      </c>
      <c r="O54" s="56" t="e">
        <f>#VALUE!</f>
        <v>#VALUE!</v>
      </c>
      <c r="P54" s="56"/>
      <c r="Q54" s="58"/>
    </row>
    <row r="55" spans="1:17" s="59" customFormat="1" ht="24" customHeight="1" x14ac:dyDescent="0.25">
      <c r="A55" s="49">
        <v>27</v>
      </c>
      <c r="B55" s="50">
        <v>15055167</v>
      </c>
      <c r="C55" s="51" t="s">
        <v>65</v>
      </c>
      <c r="D55" s="52"/>
      <c r="E55" s="53" t="s">
        <v>112</v>
      </c>
      <c r="F55" s="54"/>
      <c r="G55" s="54"/>
      <c r="H55" s="54"/>
      <c r="I55" s="54"/>
      <c r="J55" s="54"/>
      <c r="K55" s="55" t="e">
        <f t="shared" si="0"/>
        <v>#DIV/0!</v>
      </c>
      <c r="L55" s="56"/>
      <c r="M55" s="57" t="e">
        <f t="shared" si="1"/>
        <v>#DIV/0!</v>
      </c>
      <c r="N55" s="56" t="e">
        <f>#VALUE!</f>
        <v>#VALUE!</v>
      </c>
      <c r="O55" s="56" t="e">
        <f>#VALUE!</f>
        <v>#VALUE!</v>
      </c>
      <c r="P55" s="56"/>
      <c r="Q55" s="58"/>
    </row>
    <row r="56" spans="1:17" s="59" customFormat="1" ht="24" customHeight="1" x14ac:dyDescent="0.25">
      <c r="A56" s="49">
        <v>28</v>
      </c>
      <c r="B56" s="50">
        <v>15055168</v>
      </c>
      <c r="C56" s="61" t="s">
        <v>66</v>
      </c>
      <c r="D56" s="62"/>
      <c r="E56" s="63" t="s">
        <v>113</v>
      </c>
      <c r="F56" s="54"/>
      <c r="G56" s="54"/>
      <c r="H56" s="54"/>
      <c r="I56" s="54"/>
      <c r="J56" s="54"/>
      <c r="K56" s="55" t="e">
        <f t="shared" si="0"/>
        <v>#DIV/0!</v>
      </c>
      <c r="L56" s="56"/>
      <c r="M56" s="57" t="e">
        <f t="shared" si="1"/>
        <v>#DIV/0!</v>
      </c>
      <c r="N56" s="56" t="e">
        <f>#VALUE!</f>
        <v>#VALUE!</v>
      </c>
      <c r="O56" s="56" t="e">
        <f>#VALUE!</f>
        <v>#VALUE!</v>
      </c>
      <c r="P56" s="56"/>
      <c r="Q56" s="58"/>
    </row>
    <row r="57" spans="1:17" s="59" customFormat="1" ht="24" customHeight="1" x14ac:dyDescent="0.25">
      <c r="A57" s="49">
        <v>29</v>
      </c>
      <c r="B57" s="50">
        <v>15055169</v>
      </c>
      <c r="C57" s="51" t="s">
        <v>67</v>
      </c>
      <c r="D57" s="52"/>
      <c r="E57" s="53" t="s">
        <v>114</v>
      </c>
      <c r="F57" s="54"/>
      <c r="G57" s="54"/>
      <c r="H57" s="54"/>
      <c r="I57" s="54"/>
      <c r="J57" s="54"/>
      <c r="K57" s="55" t="e">
        <f t="shared" si="0"/>
        <v>#DIV/0!</v>
      </c>
      <c r="L57" s="56"/>
      <c r="M57" s="57" t="e">
        <f t="shared" si="1"/>
        <v>#DIV/0!</v>
      </c>
      <c r="N57" s="56" t="e">
        <f>#VALUE!</f>
        <v>#VALUE!</v>
      </c>
      <c r="O57" s="56" t="e">
        <f>#VALUE!</f>
        <v>#VALUE!</v>
      </c>
      <c r="P57" s="56"/>
      <c r="Q57" s="58"/>
    </row>
    <row r="58" spans="1:17" s="59" customFormat="1" ht="24" customHeight="1" x14ac:dyDescent="0.25">
      <c r="A58" s="49">
        <v>30</v>
      </c>
      <c r="B58" s="50">
        <v>15055170</v>
      </c>
      <c r="C58" s="51" t="s">
        <v>68</v>
      </c>
      <c r="D58" s="52"/>
      <c r="E58" s="53" t="s">
        <v>115</v>
      </c>
      <c r="F58" s="54"/>
      <c r="G58" s="54"/>
      <c r="H58" s="54"/>
      <c r="I58" s="54"/>
      <c r="J58" s="54"/>
      <c r="K58" s="55" t="e">
        <f t="shared" ref="K58:K83" si="2">ROUND(($F$19*F58+$F$20*G58+$F$21*H58+$F$22*I58+$F$23*J58)/$F$24,1)</f>
        <v>#DIV/0!</v>
      </c>
      <c r="L58" s="56"/>
      <c r="M58" s="57"/>
      <c r="N58" s="56"/>
      <c r="O58" s="56"/>
      <c r="P58" s="56"/>
      <c r="Q58" s="58"/>
    </row>
    <row r="59" spans="1:17" s="59" customFormat="1" ht="24" customHeight="1" x14ac:dyDescent="0.25">
      <c r="A59" s="49">
        <v>31</v>
      </c>
      <c r="B59" s="50">
        <v>15055171</v>
      </c>
      <c r="C59" s="51" t="s">
        <v>69</v>
      </c>
      <c r="D59" s="52"/>
      <c r="E59" s="53" t="s">
        <v>116</v>
      </c>
      <c r="F59" s="54"/>
      <c r="G59" s="54"/>
      <c r="H59" s="54"/>
      <c r="I59" s="54"/>
      <c r="J59" s="54"/>
      <c r="K59" s="55" t="e">
        <f t="shared" si="2"/>
        <v>#DIV/0!</v>
      </c>
      <c r="L59" s="56"/>
      <c r="M59" s="57"/>
      <c r="N59" s="56"/>
      <c r="O59" s="56"/>
      <c r="P59" s="56"/>
      <c r="Q59" s="58"/>
    </row>
    <row r="60" spans="1:17" s="59" customFormat="1" ht="24" customHeight="1" x14ac:dyDescent="0.25">
      <c r="A60" s="49">
        <v>32</v>
      </c>
      <c r="B60" s="50">
        <v>15055172</v>
      </c>
      <c r="C60" s="51" t="s">
        <v>70</v>
      </c>
      <c r="D60" s="52"/>
      <c r="E60" s="53" t="s">
        <v>117</v>
      </c>
      <c r="F60" s="54"/>
      <c r="G60" s="54"/>
      <c r="H60" s="54"/>
      <c r="I60" s="54"/>
      <c r="J60" s="54"/>
      <c r="K60" s="55" t="e">
        <f t="shared" si="2"/>
        <v>#DIV/0!</v>
      </c>
      <c r="L60" s="56"/>
      <c r="M60" s="57"/>
      <c r="N60" s="56"/>
      <c r="O60" s="56"/>
      <c r="P60" s="56"/>
      <c r="Q60" s="58"/>
    </row>
    <row r="61" spans="1:17" s="59" customFormat="1" ht="24" customHeight="1" x14ac:dyDescent="0.25">
      <c r="A61" s="49">
        <v>33</v>
      </c>
      <c r="B61" s="50">
        <v>15055173</v>
      </c>
      <c r="C61" s="51" t="s">
        <v>71</v>
      </c>
      <c r="D61" s="52"/>
      <c r="E61" s="53" t="s">
        <v>118</v>
      </c>
      <c r="F61" s="54"/>
      <c r="G61" s="54"/>
      <c r="H61" s="54"/>
      <c r="I61" s="54"/>
      <c r="J61" s="54"/>
      <c r="K61" s="55" t="e">
        <f t="shared" si="2"/>
        <v>#DIV/0!</v>
      </c>
      <c r="L61" s="56"/>
      <c r="M61" s="57"/>
      <c r="N61" s="56"/>
      <c r="O61" s="56"/>
      <c r="P61" s="56"/>
      <c r="Q61" s="58"/>
    </row>
    <row r="62" spans="1:17" s="59" customFormat="1" ht="24" customHeight="1" x14ac:dyDescent="0.25">
      <c r="A62" s="49">
        <v>34</v>
      </c>
      <c r="B62" s="50">
        <v>15055174</v>
      </c>
      <c r="C62" s="51" t="s">
        <v>72</v>
      </c>
      <c r="D62" s="52"/>
      <c r="E62" s="53" t="s">
        <v>119</v>
      </c>
      <c r="F62" s="54"/>
      <c r="G62" s="54"/>
      <c r="H62" s="54"/>
      <c r="I62" s="54"/>
      <c r="J62" s="54"/>
      <c r="K62" s="55" t="e">
        <f t="shared" si="2"/>
        <v>#DIV/0!</v>
      </c>
      <c r="L62" s="56"/>
      <c r="M62" s="57"/>
      <c r="N62" s="56"/>
      <c r="O62" s="56"/>
      <c r="P62" s="56"/>
      <c r="Q62" s="58"/>
    </row>
    <row r="63" spans="1:17" s="59" customFormat="1" ht="24" customHeight="1" x14ac:dyDescent="0.25">
      <c r="A63" s="49">
        <v>35</v>
      </c>
      <c r="B63" s="50">
        <v>15055175</v>
      </c>
      <c r="C63" s="51" t="s">
        <v>73</v>
      </c>
      <c r="D63" s="52"/>
      <c r="E63" s="53" t="s">
        <v>120</v>
      </c>
      <c r="F63" s="54"/>
      <c r="G63" s="54"/>
      <c r="H63" s="54"/>
      <c r="I63" s="54"/>
      <c r="J63" s="54"/>
      <c r="K63" s="55" t="e">
        <f t="shared" si="2"/>
        <v>#DIV/0!</v>
      </c>
      <c r="L63" s="56"/>
      <c r="M63" s="57"/>
      <c r="N63" s="56"/>
      <c r="O63" s="56"/>
      <c r="P63" s="56"/>
      <c r="Q63" s="58"/>
    </row>
    <row r="64" spans="1:17" s="59" customFormat="1" ht="24" customHeight="1" x14ac:dyDescent="0.25">
      <c r="A64" s="49">
        <v>36</v>
      </c>
      <c r="B64" s="50">
        <v>15055176</v>
      </c>
      <c r="C64" s="51" t="s">
        <v>74</v>
      </c>
      <c r="D64" s="52"/>
      <c r="E64" s="53" t="s">
        <v>121</v>
      </c>
      <c r="F64" s="54"/>
      <c r="G64" s="54"/>
      <c r="H64" s="54"/>
      <c r="I64" s="54"/>
      <c r="J64" s="54"/>
      <c r="K64" s="55" t="e">
        <f t="shared" si="2"/>
        <v>#DIV/0!</v>
      </c>
      <c r="L64" s="56"/>
      <c r="M64" s="57"/>
      <c r="N64" s="56"/>
      <c r="O64" s="56"/>
      <c r="P64" s="56"/>
      <c r="Q64" s="58"/>
    </row>
    <row r="65" spans="1:17" s="59" customFormat="1" ht="24" customHeight="1" x14ac:dyDescent="0.25">
      <c r="A65" s="49">
        <v>37</v>
      </c>
      <c r="B65" s="50">
        <v>15055177</v>
      </c>
      <c r="C65" s="51" t="s">
        <v>75</v>
      </c>
      <c r="D65" s="52"/>
      <c r="E65" s="53" t="s">
        <v>122</v>
      </c>
      <c r="F65" s="54"/>
      <c r="G65" s="54"/>
      <c r="H65" s="54"/>
      <c r="I65" s="54"/>
      <c r="J65" s="54"/>
      <c r="K65" s="55" t="e">
        <f t="shared" si="2"/>
        <v>#DIV/0!</v>
      </c>
      <c r="L65" s="56"/>
      <c r="M65" s="57"/>
      <c r="N65" s="56"/>
      <c r="O65" s="56"/>
      <c r="P65" s="56"/>
      <c r="Q65" s="58"/>
    </row>
    <row r="66" spans="1:17" s="59" customFormat="1" ht="24" customHeight="1" x14ac:dyDescent="0.25">
      <c r="A66" s="49">
        <v>38</v>
      </c>
      <c r="B66" s="50">
        <v>15055178</v>
      </c>
      <c r="C66" s="51" t="s">
        <v>76</v>
      </c>
      <c r="D66" s="52"/>
      <c r="E66" s="53" t="s">
        <v>123</v>
      </c>
      <c r="F66" s="54"/>
      <c r="G66" s="54"/>
      <c r="H66" s="54"/>
      <c r="I66" s="54"/>
      <c r="J66" s="54"/>
      <c r="K66" s="55" t="e">
        <f t="shared" si="2"/>
        <v>#DIV/0!</v>
      </c>
      <c r="L66" s="56"/>
      <c r="M66" s="57"/>
      <c r="N66" s="56"/>
      <c r="O66" s="56"/>
      <c r="P66" s="56"/>
      <c r="Q66" s="58"/>
    </row>
    <row r="67" spans="1:17" s="59" customFormat="1" ht="24" customHeight="1" x14ac:dyDescent="0.25">
      <c r="A67" s="49">
        <v>39</v>
      </c>
      <c r="B67" s="50">
        <v>15055179</v>
      </c>
      <c r="C67" s="51" t="s">
        <v>77</v>
      </c>
      <c r="D67" s="52"/>
      <c r="E67" s="53" t="s">
        <v>124</v>
      </c>
      <c r="F67" s="54"/>
      <c r="G67" s="54"/>
      <c r="H67" s="54"/>
      <c r="I67" s="54"/>
      <c r="J67" s="54"/>
      <c r="K67" s="55" t="e">
        <f t="shared" si="2"/>
        <v>#DIV/0!</v>
      </c>
      <c r="L67" s="56"/>
      <c r="M67" s="57"/>
      <c r="N67" s="56"/>
      <c r="O67" s="56"/>
      <c r="P67" s="56"/>
      <c r="Q67" s="58"/>
    </row>
    <row r="68" spans="1:17" s="59" customFormat="1" ht="24" customHeight="1" x14ac:dyDescent="0.25">
      <c r="A68" s="49">
        <v>40</v>
      </c>
      <c r="B68" s="50">
        <v>15055180</v>
      </c>
      <c r="C68" s="51" t="s">
        <v>78</v>
      </c>
      <c r="D68" s="52"/>
      <c r="E68" s="53" t="s">
        <v>125</v>
      </c>
      <c r="F68" s="54"/>
      <c r="G68" s="54"/>
      <c r="H68" s="54"/>
      <c r="I68" s="54"/>
      <c r="J68" s="54"/>
      <c r="K68" s="55" t="e">
        <f t="shared" si="2"/>
        <v>#DIV/0!</v>
      </c>
      <c r="L68" s="56"/>
      <c r="M68" s="57"/>
      <c r="N68" s="56"/>
      <c r="O68" s="56"/>
      <c r="P68" s="56"/>
      <c r="Q68" s="58"/>
    </row>
    <row r="69" spans="1:17" s="59" customFormat="1" ht="24" customHeight="1" x14ac:dyDescent="0.25">
      <c r="A69" s="49">
        <v>41</v>
      </c>
      <c r="B69" s="50">
        <v>15055181</v>
      </c>
      <c r="C69" s="51" t="s">
        <v>79</v>
      </c>
      <c r="D69" s="52"/>
      <c r="E69" s="53" t="s">
        <v>126</v>
      </c>
      <c r="F69" s="54"/>
      <c r="G69" s="54"/>
      <c r="H69" s="54"/>
      <c r="I69" s="54"/>
      <c r="J69" s="54"/>
      <c r="K69" s="55" t="e">
        <f t="shared" si="2"/>
        <v>#DIV/0!</v>
      </c>
      <c r="L69" s="56"/>
      <c r="M69" s="57"/>
      <c r="N69" s="56"/>
      <c r="O69" s="56"/>
      <c r="P69" s="56"/>
      <c r="Q69" s="58"/>
    </row>
    <row r="70" spans="1:17" s="59" customFormat="1" ht="24" customHeight="1" x14ac:dyDescent="0.25">
      <c r="A70" s="49">
        <v>42</v>
      </c>
      <c r="B70" s="50">
        <v>15055182</v>
      </c>
      <c r="C70" s="51" t="s">
        <v>80</v>
      </c>
      <c r="D70" s="52"/>
      <c r="E70" s="53" t="s">
        <v>127</v>
      </c>
      <c r="F70" s="54"/>
      <c r="G70" s="54"/>
      <c r="H70" s="54"/>
      <c r="I70" s="54"/>
      <c r="J70" s="54"/>
      <c r="K70" s="55" t="e">
        <f t="shared" si="2"/>
        <v>#DIV/0!</v>
      </c>
      <c r="L70" s="56"/>
      <c r="M70" s="57"/>
      <c r="N70" s="56"/>
      <c r="O70" s="56"/>
      <c r="P70" s="56"/>
      <c r="Q70" s="58"/>
    </row>
    <row r="71" spans="1:17" s="59" customFormat="1" ht="24" customHeight="1" x14ac:dyDescent="0.25">
      <c r="A71" s="49">
        <v>43</v>
      </c>
      <c r="B71" s="50">
        <v>15055183</v>
      </c>
      <c r="C71" s="51" t="s">
        <v>81</v>
      </c>
      <c r="D71" s="52"/>
      <c r="E71" s="53" t="s">
        <v>128</v>
      </c>
      <c r="F71" s="54"/>
      <c r="G71" s="54"/>
      <c r="H71" s="54"/>
      <c r="I71" s="54"/>
      <c r="J71" s="54"/>
      <c r="K71" s="55" t="e">
        <f t="shared" si="2"/>
        <v>#DIV/0!</v>
      </c>
      <c r="L71" s="56"/>
      <c r="M71" s="57"/>
      <c r="N71" s="56"/>
      <c r="O71" s="56"/>
      <c r="P71" s="56"/>
      <c r="Q71" s="58"/>
    </row>
    <row r="72" spans="1:17" s="59" customFormat="1" ht="24" customHeight="1" x14ac:dyDescent="0.25">
      <c r="A72" s="49">
        <v>44</v>
      </c>
      <c r="B72" s="50">
        <v>15055184</v>
      </c>
      <c r="C72" s="51" t="s">
        <v>82</v>
      </c>
      <c r="D72" s="52"/>
      <c r="E72" s="53" t="s">
        <v>129</v>
      </c>
      <c r="F72" s="54"/>
      <c r="G72" s="54"/>
      <c r="H72" s="54"/>
      <c r="I72" s="54"/>
      <c r="J72" s="54"/>
      <c r="K72" s="55" t="e">
        <f t="shared" si="2"/>
        <v>#DIV/0!</v>
      </c>
      <c r="L72" s="56"/>
      <c r="M72" s="57"/>
      <c r="N72" s="56"/>
      <c r="O72" s="56"/>
      <c r="P72" s="56"/>
      <c r="Q72" s="58"/>
    </row>
    <row r="73" spans="1:17" s="59" customFormat="1" ht="24" customHeight="1" x14ac:dyDescent="0.25">
      <c r="A73" s="49">
        <v>45</v>
      </c>
      <c r="B73" s="50">
        <v>15055185</v>
      </c>
      <c r="C73" s="51" t="s">
        <v>83</v>
      </c>
      <c r="D73" s="52"/>
      <c r="E73" s="53" t="s">
        <v>90</v>
      </c>
      <c r="F73" s="54"/>
      <c r="G73" s="54"/>
      <c r="H73" s="54"/>
      <c r="I73" s="54"/>
      <c r="J73" s="54"/>
      <c r="K73" s="55" t="e">
        <f t="shared" si="2"/>
        <v>#DIV/0!</v>
      </c>
      <c r="L73" s="56"/>
      <c r="M73" s="57"/>
      <c r="N73" s="56"/>
      <c r="O73" s="56"/>
      <c r="P73" s="56"/>
      <c r="Q73" s="58"/>
    </row>
    <row r="74" spans="1:17" s="59" customFormat="1" ht="24" customHeight="1" x14ac:dyDescent="0.25">
      <c r="A74" s="49">
        <v>46</v>
      </c>
      <c r="B74" s="50">
        <v>15055186</v>
      </c>
      <c r="C74" s="51" t="s">
        <v>84</v>
      </c>
      <c r="D74" s="52"/>
      <c r="E74" s="53" t="s">
        <v>130</v>
      </c>
      <c r="F74" s="54"/>
      <c r="G74" s="54"/>
      <c r="H74" s="54"/>
      <c r="I74" s="54"/>
      <c r="J74" s="54"/>
      <c r="K74" s="55" t="e">
        <f t="shared" si="2"/>
        <v>#DIV/0!</v>
      </c>
      <c r="L74" s="56"/>
      <c r="M74" s="57"/>
      <c r="N74" s="56"/>
      <c r="O74" s="56"/>
      <c r="P74" s="56"/>
      <c r="Q74" s="58"/>
    </row>
    <row r="75" spans="1:17" s="59" customFormat="1" ht="24" customHeight="1" x14ac:dyDescent="0.25">
      <c r="A75" s="49">
        <v>47</v>
      </c>
      <c r="B75" s="50">
        <v>15055188</v>
      </c>
      <c r="C75" s="51" t="s">
        <v>85</v>
      </c>
      <c r="D75" s="52"/>
      <c r="E75" s="53" t="s">
        <v>131</v>
      </c>
      <c r="F75" s="54"/>
      <c r="G75" s="54"/>
      <c r="H75" s="54"/>
      <c r="I75" s="54"/>
      <c r="J75" s="54"/>
      <c r="K75" s="55" t="e">
        <f t="shared" si="2"/>
        <v>#DIV/0!</v>
      </c>
      <c r="L75" s="56"/>
      <c r="M75" s="57"/>
      <c r="N75" s="56"/>
      <c r="O75" s="56"/>
      <c r="P75" s="56"/>
      <c r="Q75" s="58"/>
    </row>
    <row r="76" spans="1:17" s="59" customFormat="1" ht="24" customHeight="1" x14ac:dyDescent="0.25">
      <c r="A76" s="49">
        <v>48</v>
      </c>
      <c r="B76" s="50">
        <v>15055189</v>
      </c>
      <c r="C76" s="51" t="s">
        <v>86</v>
      </c>
      <c r="D76" s="52"/>
      <c r="E76" s="53" t="s">
        <v>132</v>
      </c>
      <c r="F76" s="54"/>
      <c r="G76" s="54"/>
      <c r="H76" s="54"/>
      <c r="I76" s="54"/>
      <c r="J76" s="54"/>
      <c r="K76" s="55" t="e">
        <f t="shared" si="2"/>
        <v>#DIV/0!</v>
      </c>
      <c r="L76" s="56"/>
      <c r="M76" s="57"/>
      <c r="N76" s="56"/>
      <c r="O76" s="56"/>
      <c r="P76" s="56"/>
      <c r="Q76" s="58"/>
    </row>
    <row r="77" spans="1:17" s="59" customFormat="1" ht="24" hidden="1" customHeight="1" x14ac:dyDescent="0.25">
      <c r="A77" s="49">
        <v>49</v>
      </c>
      <c r="B77" s="50"/>
      <c r="C77" s="51"/>
      <c r="D77" s="52"/>
      <c r="E77" s="53"/>
      <c r="F77" s="54"/>
      <c r="G77" s="54"/>
      <c r="H77" s="54"/>
      <c r="I77" s="54"/>
      <c r="J77" s="54"/>
      <c r="K77" s="55" t="e">
        <f t="shared" si="2"/>
        <v>#DIV/0!</v>
      </c>
      <c r="L77" s="56"/>
      <c r="M77" s="57"/>
      <c r="N77" s="56"/>
      <c r="O77" s="56"/>
      <c r="P77" s="56"/>
      <c r="Q77" s="58"/>
    </row>
    <row r="78" spans="1:17" s="59" customFormat="1" ht="24" hidden="1" customHeight="1" x14ac:dyDescent="0.25">
      <c r="A78" s="49">
        <v>50</v>
      </c>
      <c r="B78" s="50"/>
      <c r="C78" s="51"/>
      <c r="D78" s="52"/>
      <c r="E78" s="53"/>
      <c r="F78" s="54"/>
      <c r="G78" s="54"/>
      <c r="H78" s="54"/>
      <c r="I78" s="54"/>
      <c r="J78" s="54"/>
      <c r="K78" s="55" t="e">
        <f t="shared" si="2"/>
        <v>#DIV/0!</v>
      </c>
      <c r="L78" s="56"/>
      <c r="M78" s="57"/>
      <c r="N78" s="56"/>
      <c r="O78" s="56"/>
      <c r="P78" s="56"/>
      <c r="Q78" s="58"/>
    </row>
    <row r="79" spans="1:17" s="59" customFormat="1" ht="24" hidden="1" customHeight="1" x14ac:dyDescent="0.25">
      <c r="A79" s="49">
        <v>51</v>
      </c>
      <c r="B79" s="50"/>
      <c r="C79" s="51"/>
      <c r="D79" s="52"/>
      <c r="E79" s="53"/>
      <c r="F79" s="54"/>
      <c r="G79" s="54"/>
      <c r="H79" s="54"/>
      <c r="I79" s="54"/>
      <c r="J79" s="54"/>
      <c r="K79" s="55" t="e">
        <f t="shared" si="2"/>
        <v>#DIV/0!</v>
      </c>
      <c r="L79" s="56"/>
      <c r="M79" s="57"/>
      <c r="N79" s="56"/>
      <c r="O79" s="56"/>
      <c r="P79" s="56"/>
      <c r="Q79" s="58"/>
    </row>
    <row r="80" spans="1:17" s="59" customFormat="1" ht="24" hidden="1" customHeight="1" x14ac:dyDescent="0.25">
      <c r="A80" s="49">
        <v>52</v>
      </c>
      <c r="B80" s="50"/>
      <c r="C80" s="51"/>
      <c r="D80" s="52"/>
      <c r="E80" s="53"/>
      <c r="F80" s="54"/>
      <c r="G80" s="54"/>
      <c r="H80" s="54"/>
      <c r="I80" s="54"/>
      <c r="J80" s="54"/>
      <c r="K80" s="55" t="e">
        <f t="shared" si="2"/>
        <v>#DIV/0!</v>
      </c>
      <c r="L80" s="56"/>
      <c r="M80" s="57"/>
      <c r="N80" s="56"/>
      <c r="O80" s="56"/>
      <c r="P80" s="56"/>
      <c r="Q80" s="58"/>
    </row>
    <row r="81" spans="1:17" s="59" customFormat="1" ht="24" hidden="1" customHeight="1" x14ac:dyDescent="0.25">
      <c r="A81" s="49">
        <v>53</v>
      </c>
      <c r="B81" s="50"/>
      <c r="C81" s="51"/>
      <c r="D81" s="52"/>
      <c r="E81" s="53"/>
      <c r="F81" s="54"/>
      <c r="G81" s="54"/>
      <c r="H81" s="54"/>
      <c r="I81" s="54"/>
      <c r="J81" s="54"/>
      <c r="K81" s="55" t="e">
        <f t="shared" si="2"/>
        <v>#DIV/0!</v>
      </c>
      <c r="L81" s="56"/>
      <c r="M81" s="57"/>
      <c r="N81" s="56"/>
      <c r="O81" s="56"/>
      <c r="P81" s="56"/>
      <c r="Q81" s="58"/>
    </row>
    <row r="82" spans="1:17" s="59" customFormat="1" ht="24" hidden="1" customHeight="1" x14ac:dyDescent="0.25">
      <c r="A82" s="49">
        <v>54</v>
      </c>
      <c r="B82" s="50"/>
      <c r="C82" s="51"/>
      <c r="D82" s="52"/>
      <c r="E82" s="53"/>
      <c r="F82" s="54"/>
      <c r="G82" s="54"/>
      <c r="H82" s="54"/>
      <c r="I82" s="54"/>
      <c r="J82" s="54"/>
      <c r="K82" s="55" t="e">
        <f t="shared" si="2"/>
        <v>#DIV/0!</v>
      </c>
      <c r="L82" s="56"/>
      <c r="M82" s="57"/>
      <c r="N82" s="56"/>
      <c r="O82" s="56"/>
      <c r="P82" s="56"/>
      <c r="Q82" s="58"/>
    </row>
    <row r="83" spans="1:17" s="59" customFormat="1" ht="24" hidden="1" customHeight="1" x14ac:dyDescent="0.25">
      <c r="A83" s="49">
        <v>55</v>
      </c>
      <c r="B83" s="50"/>
      <c r="C83" s="51"/>
      <c r="D83" s="52"/>
      <c r="E83" s="53"/>
      <c r="F83" s="54"/>
      <c r="G83" s="54"/>
      <c r="H83" s="54"/>
      <c r="I83" s="54"/>
      <c r="J83" s="54"/>
      <c r="K83" s="55" t="e">
        <f t="shared" si="2"/>
        <v>#DIV/0!</v>
      </c>
      <c r="L83" s="56"/>
      <c r="M83" s="57"/>
      <c r="N83" s="56"/>
      <c r="O83" s="56"/>
      <c r="P83" s="56"/>
      <c r="Q83" s="58"/>
    </row>
    <row r="84" spans="1:17" s="59" customFormat="1" ht="24" hidden="1" customHeight="1" x14ac:dyDescent="0.25">
      <c r="A84" s="49">
        <v>56</v>
      </c>
      <c r="B84" s="50"/>
      <c r="C84" s="61"/>
      <c r="D84" s="62"/>
      <c r="E84" s="60"/>
      <c r="F84" s="54"/>
      <c r="G84" s="54"/>
      <c r="H84" s="54"/>
      <c r="I84" s="54"/>
      <c r="J84" s="54"/>
      <c r="K84" s="55" t="e">
        <f t="shared" ref="K84:K109" si="3">ROUND(($F$19*F84+$F$20*G84+$F$21*H84+$F$22*I84+$F$23*J84)/$F$24,1)</f>
        <v>#DIV/0!</v>
      </c>
      <c r="L84" s="56"/>
      <c r="M84" s="57" t="e">
        <f t="shared" ref="M84:M109" si="4">ROUND(K84*$F$24+L84*(100%-$F$24),1)</f>
        <v>#DIV/0!</v>
      </c>
      <c r="N84" s="56" t="e">
        <f>#VALUE!</f>
        <v>#VALUE!</v>
      </c>
      <c r="O84" s="56" t="e">
        <f>#VALUE!</f>
        <v>#VALUE!</v>
      </c>
      <c r="P84" s="56"/>
      <c r="Q84" s="58"/>
    </row>
    <row r="85" spans="1:17" s="59" customFormat="1" ht="24" hidden="1" customHeight="1" x14ac:dyDescent="0.25">
      <c r="A85" s="49">
        <v>57</v>
      </c>
      <c r="B85" s="50"/>
      <c r="C85" s="51"/>
      <c r="D85" s="52"/>
      <c r="E85" s="60"/>
      <c r="F85" s="54"/>
      <c r="G85" s="54"/>
      <c r="H85" s="54"/>
      <c r="I85" s="54"/>
      <c r="J85" s="54"/>
      <c r="K85" s="55" t="e">
        <f t="shared" si="3"/>
        <v>#DIV/0!</v>
      </c>
      <c r="L85" s="56"/>
      <c r="M85" s="57" t="e">
        <f t="shared" si="4"/>
        <v>#DIV/0!</v>
      </c>
      <c r="N85" s="56" t="e">
        <f>#VALUE!</f>
        <v>#VALUE!</v>
      </c>
      <c r="O85" s="56" t="e">
        <f>#VALUE!</f>
        <v>#VALUE!</v>
      </c>
      <c r="P85" s="56"/>
      <c r="Q85" s="58"/>
    </row>
    <row r="86" spans="1:17" s="59" customFormat="1" ht="24" hidden="1" customHeight="1" x14ac:dyDescent="0.25">
      <c r="A86" s="49">
        <v>58</v>
      </c>
      <c r="B86" s="50"/>
      <c r="C86" s="51"/>
      <c r="D86" s="52"/>
      <c r="E86" s="53"/>
      <c r="F86" s="54"/>
      <c r="G86" s="54"/>
      <c r="H86" s="54"/>
      <c r="I86" s="54"/>
      <c r="J86" s="54"/>
      <c r="K86" s="55" t="e">
        <f t="shared" si="3"/>
        <v>#DIV/0!</v>
      </c>
      <c r="L86" s="56"/>
      <c r="M86" s="57" t="e">
        <f t="shared" si="4"/>
        <v>#DIV/0!</v>
      </c>
      <c r="N86" s="56" t="e">
        <f>#VALUE!</f>
        <v>#VALUE!</v>
      </c>
      <c r="O86" s="56" t="e">
        <f>#VALUE!</f>
        <v>#VALUE!</v>
      </c>
      <c r="P86" s="56"/>
      <c r="Q86" s="58"/>
    </row>
    <row r="87" spans="1:17" s="59" customFormat="1" ht="24" hidden="1" customHeight="1" x14ac:dyDescent="0.25">
      <c r="A87" s="49">
        <v>59</v>
      </c>
      <c r="B87" s="50"/>
      <c r="C87" s="51"/>
      <c r="D87" s="52"/>
      <c r="E87" s="53"/>
      <c r="F87" s="54"/>
      <c r="G87" s="54"/>
      <c r="H87" s="54"/>
      <c r="I87" s="54"/>
      <c r="J87" s="54"/>
      <c r="K87" s="55" t="e">
        <f t="shared" si="3"/>
        <v>#DIV/0!</v>
      </c>
      <c r="L87" s="56"/>
      <c r="M87" s="57" t="e">
        <f t="shared" si="4"/>
        <v>#DIV/0!</v>
      </c>
      <c r="N87" s="56" t="e">
        <f>#VALUE!</f>
        <v>#VALUE!</v>
      </c>
      <c r="O87" s="56" t="e">
        <f>#VALUE!</f>
        <v>#VALUE!</v>
      </c>
      <c r="P87" s="56"/>
      <c r="Q87" s="58"/>
    </row>
    <row r="88" spans="1:17" s="59" customFormat="1" ht="24" hidden="1" customHeight="1" x14ac:dyDescent="0.25">
      <c r="A88" s="49">
        <v>60</v>
      </c>
      <c r="B88" s="50"/>
      <c r="C88" s="51"/>
      <c r="D88" s="52"/>
      <c r="E88" s="60"/>
      <c r="F88" s="54"/>
      <c r="G88" s="54"/>
      <c r="H88" s="54"/>
      <c r="I88" s="54"/>
      <c r="J88" s="54"/>
      <c r="K88" s="55" t="e">
        <f t="shared" si="3"/>
        <v>#DIV/0!</v>
      </c>
      <c r="L88" s="56"/>
      <c r="M88" s="57" t="e">
        <f t="shared" si="4"/>
        <v>#DIV/0!</v>
      </c>
      <c r="N88" s="56" t="e">
        <f>#VALUE!</f>
        <v>#VALUE!</v>
      </c>
      <c r="O88" s="56" t="e">
        <f>#VALUE!</f>
        <v>#VALUE!</v>
      </c>
      <c r="P88" s="56"/>
      <c r="Q88" s="58"/>
    </row>
    <row r="89" spans="1:17" s="59" customFormat="1" ht="24" hidden="1" customHeight="1" x14ac:dyDescent="0.25">
      <c r="A89" s="49">
        <v>61</v>
      </c>
      <c r="B89" s="50"/>
      <c r="C89" s="51"/>
      <c r="D89" s="52"/>
      <c r="E89" s="53"/>
      <c r="F89" s="54"/>
      <c r="G89" s="54"/>
      <c r="H89" s="54"/>
      <c r="I89" s="54"/>
      <c r="J89" s="54"/>
      <c r="K89" s="55" t="e">
        <f t="shared" si="3"/>
        <v>#DIV/0!</v>
      </c>
      <c r="L89" s="56"/>
      <c r="M89" s="57" t="e">
        <f t="shared" si="4"/>
        <v>#DIV/0!</v>
      </c>
      <c r="N89" s="56" t="e">
        <f>#VALUE!</f>
        <v>#VALUE!</v>
      </c>
      <c r="O89" s="56" t="e">
        <f>#VALUE!</f>
        <v>#VALUE!</v>
      </c>
      <c r="P89" s="56"/>
      <c r="Q89" s="58"/>
    </row>
    <row r="90" spans="1:17" s="59" customFormat="1" ht="24" hidden="1" customHeight="1" x14ac:dyDescent="0.25">
      <c r="A90" s="49">
        <v>62</v>
      </c>
      <c r="B90" s="50"/>
      <c r="C90" s="51"/>
      <c r="D90" s="52"/>
      <c r="E90" s="60"/>
      <c r="F90" s="54"/>
      <c r="G90" s="54"/>
      <c r="H90" s="54"/>
      <c r="I90" s="54"/>
      <c r="J90" s="54"/>
      <c r="K90" s="55" t="e">
        <f t="shared" si="3"/>
        <v>#DIV/0!</v>
      </c>
      <c r="L90" s="56"/>
      <c r="M90" s="57" t="e">
        <f t="shared" si="4"/>
        <v>#DIV/0!</v>
      </c>
      <c r="N90" s="56" t="e">
        <f>#VALUE!</f>
        <v>#VALUE!</v>
      </c>
      <c r="O90" s="56" t="e">
        <f>#VALUE!</f>
        <v>#VALUE!</v>
      </c>
      <c r="P90" s="56"/>
      <c r="Q90" s="58"/>
    </row>
    <row r="91" spans="1:17" s="59" customFormat="1" ht="24" hidden="1" customHeight="1" x14ac:dyDescent="0.25">
      <c r="A91" s="49">
        <v>63</v>
      </c>
      <c r="B91" s="50"/>
      <c r="C91" s="51"/>
      <c r="D91" s="52"/>
      <c r="E91" s="60"/>
      <c r="F91" s="54"/>
      <c r="G91" s="54"/>
      <c r="H91" s="54"/>
      <c r="I91" s="54"/>
      <c r="J91" s="54"/>
      <c r="K91" s="55" t="e">
        <f t="shared" si="3"/>
        <v>#DIV/0!</v>
      </c>
      <c r="L91" s="56"/>
      <c r="M91" s="57" t="e">
        <f t="shared" si="4"/>
        <v>#DIV/0!</v>
      </c>
      <c r="N91" s="56" t="e">
        <f>#VALUE!</f>
        <v>#VALUE!</v>
      </c>
      <c r="O91" s="56" t="e">
        <f>#VALUE!</f>
        <v>#VALUE!</v>
      </c>
      <c r="P91" s="56"/>
      <c r="Q91" s="58"/>
    </row>
    <row r="92" spans="1:17" s="59" customFormat="1" ht="24" hidden="1" customHeight="1" x14ac:dyDescent="0.25">
      <c r="A92" s="49">
        <v>64</v>
      </c>
      <c r="B92" s="50"/>
      <c r="C92" s="51"/>
      <c r="D92" s="52"/>
      <c r="E92" s="53"/>
      <c r="F92" s="54"/>
      <c r="G92" s="54"/>
      <c r="H92" s="54"/>
      <c r="I92" s="54"/>
      <c r="J92" s="54"/>
      <c r="K92" s="55" t="e">
        <f t="shared" si="3"/>
        <v>#DIV/0!</v>
      </c>
      <c r="L92" s="56"/>
      <c r="M92" s="57" t="e">
        <f t="shared" si="4"/>
        <v>#DIV/0!</v>
      </c>
      <c r="N92" s="56" t="e">
        <f>#VALUE!</f>
        <v>#VALUE!</v>
      </c>
      <c r="O92" s="56" t="e">
        <f>#VALUE!</f>
        <v>#VALUE!</v>
      </c>
      <c r="P92" s="56"/>
      <c r="Q92" s="58"/>
    </row>
    <row r="93" spans="1:17" s="59" customFormat="1" ht="24" hidden="1" customHeight="1" x14ac:dyDescent="0.25">
      <c r="A93" s="49">
        <v>65</v>
      </c>
      <c r="B93" s="50"/>
      <c r="C93" s="51"/>
      <c r="D93" s="52"/>
      <c r="E93" s="53"/>
      <c r="F93" s="54"/>
      <c r="G93" s="54"/>
      <c r="H93" s="54"/>
      <c r="I93" s="54"/>
      <c r="J93" s="54"/>
      <c r="K93" s="55" t="e">
        <f t="shared" si="3"/>
        <v>#DIV/0!</v>
      </c>
      <c r="L93" s="56"/>
      <c r="M93" s="57" t="e">
        <f t="shared" si="4"/>
        <v>#DIV/0!</v>
      </c>
      <c r="N93" s="56" t="e">
        <f>#VALUE!</f>
        <v>#VALUE!</v>
      </c>
      <c r="O93" s="56" t="e">
        <f>#VALUE!</f>
        <v>#VALUE!</v>
      </c>
      <c r="P93" s="56"/>
      <c r="Q93" s="58"/>
    </row>
    <row r="94" spans="1:17" s="59" customFormat="1" ht="24" hidden="1" customHeight="1" x14ac:dyDescent="0.25">
      <c r="A94" s="49">
        <v>66</v>
      </c>
      <c r="B94" s="50"/>
      <c r="C94" s="61"/>
      <c r="D94" s="62"/>
      <c r="E94" s="60"/>
      <c r="F94" s="54"/>
      <c r="G94" s="54"/>
      <c r="H94" s="54"/>
      <c r="I94" s="54"/>
      <c r="J94" s="54"/>
      <c r="K94" s="55" t="e">
        <f t="shared" si="3"/>
        <v>#DIV/0!</v>
      </c>
      <c r="L94" s="56"/>
      <c r="M94" s="57" t="e">
        <f t="shared" si="4"/>
        <v>#DIV/0!</v>
      </c>
      <c r="N94" s="56" t="e">
        <f>#VALUE!</f>
        <v>#VALUE!</v>
      </c>
      <c r="O94" s="56" t="e">
        <f>#VALUE!</f>
        <v>#VALUE!</v>
      </c>
      <c r="P94" s="56"/>
      <c r="Q94" s="58"/>
    </row>
    <row r="95" spans="1:17" s="59" customFormat="1" ht="24" hidden="1" customHeight="1" x14ac:dyDescent="0.25">
      <c r="A95" s="49">
        <v>67</v>
      </c>
      <c r="B95" s="50"/>
      <c r="C95" s="51"/>
      <c r="D95" s="52"/>
      <c r="E95" s="60"/>
      <c r="F95" s="54"/>
      <c r="G95" s="54"/>
      <c r="H95" s="54"/>
      <c r="I95" s="54"/>
      <c r="J95" s="54"/>
      <c r="K95" s="55" t="e">
        <f t="shared" si="3"/>
        <v>#DIV/0!</v>
      </c>
      <c r="L95" s="56"/>
      <c r="M95" s="57" t="e">
        <f t="shared" si="4"/>
        <v>#DIV/0!</v>
      </c>
      <c r="N95" s="56" t="e">
        <f>#VALUE!</f>
        <v>#VALUE!</v>
      </c>
      <c r="O95" s="56" t="e">
        <f>#VALUE!</f>
        <v>#VALUE!</v>
      </c>
      <c r="P95" s="56"/>
      <c r="Q95" s="58"/>
    </row>
    <row r="96" spans="1:17" s="59" customFormat="1" ht="24" hidden="1" customHeight="1" x14ac:dyDescent="0.25">
      <c r="A96" s="49">
        <v>68</v>
      </c>
      <c r="B96" s="50"/>
      <c r="C96" s="51"/>
      <c r="D96" s="52"/>
      <c r="E96" s="60"/>
      <c r="F96" s="54"/>
      <c r="G96" s="54"/>
      <c r="H96" s="54"/>
      <c r="I96" s="54"/>
      <c r="J96" s="54"/>
      <c r="K96" s="55" t="e">
        <f t="shared" si="3"/>
        <v>#DIV/0!</v>
      </c>
      <c r="L96" s="56"/>
      <c r="M96" s="57" t="e">
        <f t="shared" si="4"/>
        <v>#DIV/0!</v>
      </c>
      <c r="N96" s="56" t="e">
        <f>#VALUE!</f>
        <v>#VALUE!</v>
      </c>
      <c r="O96" s="56" t="e">
        <f>#VALUE!</f>
        <v>#VALUE!</v>
      </c>
      <c r="P96" s="56"/>
      <c r="Q96" s="58"/>
    </row>
    <row r="97" spans="1:17" s="59" customFormat="1" ht="24" hidden="1" customHeight="1" x14ac:dyDescent="0.25">
      <c r="A97" s="49">
        <v>69</v>
      </c>
      <c r="B97" s="50"/>
      <c r="C97" s="51"/>
      <c r="D97" s="52"/>
      <c r="E97" s="60"/>
      <c r="F97" s="54"/>
      <c r="G97" s="54"/>
      <c r="H97" s="54"/>
      <c r="I97" s="54"/>
      <c r="J97" s="54"/>
      <c r="K97" s="55" t="e">
        <f t="shared" si="3"/>
        <v>#DIV/0!</v>
      </c>
      <c r="L97" s="56"/>
      <c r="M97" s="57" t="e">
        <f t="shared" si="4"/>
        <v>#DIV/0!</v>
      </c>
      <c r="N97" s="56" t="e">
        <f>#VALUE!</f>
        <v>#VALUE!</v>
      </c>
      <c r="O97" s="56" t="e">
        <f>#VALUE!</f>
        <v>#VALUE!</v>
      </c>
      <c r="P97" s="56"/>
      <c r="Q97" s="58"/>
    </row>
    <row r="98" spans="1:17" s="59" customFormat="1" ht="24" hidden="1" customHeight="1" x14ac:dyDescent="0.25">
      <c r="A98" s="49">
        <v>70</v>
      </c>
      <c r="B98" s="50"/>
      <c r="C98" s="51"/>
      <c r="D98" s="52"/>
      <c r="E98" s="53"/>
      <c r="F98" s="54"/>
      <c r="G98" s="54"/>
      <c r="H98" s="54"/>
      <c r="I98" s="54"/>
      <c r="J98" s="54"/>
      <c r="K98" s="55" t="e">
        <f t="shared" si="3"/>
        <v>#DIV/0!</v>
      </c>
      <c r="L98" s="56"/>
      <c r="M98" s="57" t="e">
        <f t="shared" si="4"/>
        <v>#DIV/0!</v>
      </c>
      <c r="N98" s="56" t="e">
        <f>#VALUE!</f>
        <v>#VALUE!</v>
      </c>
      <c r="O98" s="56" t="e">
        <f>#VALUE!</f>
        <v>#VALUE!</v>
      </c>
      <c r="P98" s="56"/>
      <c r="Q98" s="58"/>
    </row>
    <row r="99" spans="1:17" s="59" customFormat="1" ht="24" hidden="1" customHeight="1" x14ac:dyDescent="0.25">
      <c r="A99" s="49">
        <v>71</v>
      </c>
      <c r="B99" s="50"/>
      <c r="C99" s="51"/>
      <c r="D99" s="52"/>
      <c r="E99" s="53"/>
      <c r="F99" s="54"/>
      <c r="G99" s="54"/>
      <c r="H99" s="54"/>
      <c r="I99" s="54"/>
      <c r="J99" s="54"/>
      <c r="K99" s="55" t="e">
        <f t="shared" si="3"/>
        <v>#DIV/0!</v>
      </c>
      <c r="L99" s="56"/>
      <c r="M99" s="57" t="e">
        <f t="shared" si="4"/>
        <v>#DIV/0!</v>
      </c>
      <c r="N99" s="56" t="e">
        <f>#VALUE!</f>
        <v>#VALUE!</v>
      </c>
      <c r="O99" s="56" t="e">
        <f>#VALUE!</f>
        <v>#VALUE!</v>
      </c>
      <c r="P99" s="56"/>
      <c r="Q99" s="58"/>
    </row>
    <row r="100" spans="1:17" s="59" customFormat="1" ht="24" hidden="1" customHeight="1" x14ac:dyDescent="0.25">
      <c r="A100" s="49">
        <v>72</v>
      </c>
      <c r="B100" s="50"/>
      <c r="C100" s="51"/>
      <c r="D100" s="52"/>
      <c r="E100" s="60"/>
      <c r="F100" s="54"/>
      <c r="G100" s="54"/>
      <c r="H100" s="54"/>
      <c r="I100" s="54"/>
      <c r="J100" s="54"/>
      <c r="K100" s="55" t="e">
        <f t="shared" si="3"/>
        <v>#DIV/0!</v>
      </c>
      <c r="L100" s="56"/>
      <c r="M100" s="57" t="e">
        <f t="shared" si="4"/>
        <v>#DIV/0!</v>
      </c>
      <c r="N100" s="56" t="e">
        <f>#VALUE!</f>
        <v>#VALUE!</v>
      </c>
      <c r="O100" s="56" t="e">
        <f>#VALUE!</f>
        <v>#VALUE!</v>
      </c>
      <c r="P100" s="56"/>
      <c r="Q100" s="58"/>
    </row>
    <row r="101" spans="1:17" s="59" customFormat="1" ht="24" hidden="1" customHeight="1" x14ac:dyDescent="0.25">
      <c r="A101" s="49">
        <v>73</v>
      </c>
      <c r="B101" s="50"/>
      <c r="C101" s="51"/>
      <c r="D101" s="52"/>
      <c r="E101" s="53"/>
      <c r="F101" s="54"/>
      <c r="G101" s="54"/>
      <c r="H101" s="54"/>
      <c r="I101" s="54"/>
      <c r="J101" s="54"/>
      <c r="K101" s="55" t="e">
        <f t="shared" si="3"/>
        <v>#DIV/0!</v>
      </c>
      <c r="L101" s="56"/>
      <c r="M101" s="57" t="e">
        <f t="shared" si="4"/>
        <v>#DIV/0!</v>
      </c>
      <c r="N101" s="56" t="e">
        <f>#VALUE!</f>
        <v>#VALUE!</v>
      </c>
      <c r="O101" s="56" t="e">
        <f>#VALUE!</f>
        <v>#VALUE!</v>
      </c>
      <c r="P101" s="56"/>
      <c r="Q101" s="58"/>
    </row>
    <row r="102" spans="1:17" s="59" customFormat="1" ht="24" hidden="1" customHeight="1" x14ac:dyDescent="0.25">
      <c r="A102" s="49">
        <v>74</v>
      </c>
      <c r="B102" s="50"/>
      <c r="C102" s="51"/>
      <c r="D102" s="52"/>
      <c r="E102" s="60"/>
      <c r="F102" s="54"/>
      <c r="G102" s="54"/>
      <c r="H102" s="54"/>
      <c r="I102" s="54"/>
      <c r="J102" s="54"/>
      <c r="K102" s="55" t="e">
        <f t="shared" si="3"/>
        <v>#DIV/0!</v>
      </c>
      <c r="L102" s="56"/>
      <c r="M102" s="57" t="e">
        <f t="shared" si="4"/>
        <v>#DIV/0!</v>
      </c>
      <c r="N102" s="56" t="e">
        <f>#VALUE!</f>
        <v>#VALUE!</v>
      </c>
      <c r="O102" s="56" t="e">
        <f>#VALUE!</f>
        <v>#VALUE!</v>
      </c>
      <c r="P102" s="56"/>
      <c r="Q102" s="58"/>
    </row>
    <row r="103" spans="1:17" s="59" customFormat="1" ht="24" hidden="1" customHeight="1" x14ac:dyDescent="0.25">
      <c r="A103" s="49">
        <v>75</v>
      </c>
      <c r="B103" s="50"/>
      <c r="C103" s="51"/>
      <c r="D103" s="52"/>
      <c r="E103" s="53"/>
      <c r="F103" s="54"/>
      <c r="G103" s="54"/>
      <c r="H103" s="54"/>
      <c r="I103" s="54"/>
      <c r="J103" s="54"/>
      <c r="K103" s="55" t="e">
        <f t="shared" si="3"/>
        <v>#DIV/0!</v>
      </c>
      <c r="L103" s="56"/>
      <c r="M103" s="57" t="e">
        <f t="shared" si="4"/>
        <v>#DIV/0!</v>
      </c>
      <c r="N103" s="56" t="e">
        <f>#VALUE!</f>
        <v>#VALUE!</v>
      </c>
      <c r="O103" s="56" t="e">
        <f>#VALUE!</f>
        <v>#VALUE!</v>
      </c>
      <c r="P103" s="56"/>
      <c r="Q103" s="58"/>
    </row>
    <row r="104" spans="1:17" s="59" customFormat="1" ht="24" hidden="1" customHeight="1" x14ac:dyDescent="0.25">
      <c r="A104" s="49">
        <v>76</v>
      </c>
      <c r="B104" s="50"/>
      <c r="C104" s="61"/>
      <c r="D104" s="62"/>
      <c r="E104" s="60"/>
      <c r="F104" s="54"/>
      <c r="G104" s="54"/>
      <c r="H104" s="54"/>
      <c r="I104" s="54"/>
      <c r="J104" s="54"/>
      <c r="K104" s="55" t="e">
        <f t="shared" si="3"/>
        <v>#DIV/0!</v>
      </c>
      <c r="L104" s="56"/>
      <c r="M104" s="57" t="e">
        <f t="shared" si="4"/>
        <v>#DIV/0!</v>
      </c>
      <c r="N104" s="56" t="e">
        <f>#VALUE!</f>
        <v>#VALUE!</v>
      </c>
      <c r="O104" s="56" t="e">
        <f>#VALUE!</f>
        <v>#VALUE!</v>
      </c>
      <c r="P104" s="56"/>
      <c r="Q104" s="58"/>
    </row>
    <row r="105" spans="1:17" s="59" customFormat="1" ht="24" hidden="1" customHeight="1" x14ac:dyDescent="0.25">
      <c r="A105" s="49">
        <v>77</v>
      </c>
      <c r="B105" s="50"/>
      <c r="C105" s="61"/>
      <c r="D105" s="62"/>
      <c r="E105" s="63"/>
      <c r="F105" s="54"/>
      <c r="G105" s="54"/>
      <c r="H105" s="54"/>
      <c r="I105" s="54"/>
      <c r="J105" s="54"/>
      <c r="K105" s="55" t="e">
        <f t="shared" si="3"/>
        <v>#DIV/0!</v>
      </c>
      <c r="L105" s="56"/>
      <c r="M105" s="57" t="e">
        <f t="shared" si="4"/>
        <v>#DIV/0!</v>
      </c>
      <c r="N105" s="56" t="e">
        <f>#VALUE!</f>
        <v>#VALUE!</v>
      </c>
      <c r="O105" s="56" t="e">
        <f>#VALUE!</f>
        <v>#VALUE!</v>
      </c>
      <c r="P105" s="56"/>
      <c r="Q105" s="58"/>
    </row>
    <row r="106" spans="1:17" s="59" customFormat="1" ht="24" hidden="1" customHeight="1" x14ac:dyDescent="0.25">
      <c r="A106" s="49">
        <v>78</v>
      </c>
      <c r="B106" s="50"/>
      <c r="C106" s="51"/>
      <c r="D106" s="52"/>
      <c r="E106" s="60"/>
      <c r="F106" s="54"/>
      <c r="G106" s="54"/>
      <c r="H106" s="54"/>
      <c r="I106" s="54"/>
      <c r="J106" s="54"/>
      <c r="K106" s="55" t="e">
        <f t="shared" si="3"/>
        <v>#DIV/0!</v>
      </c>
      <c r="L106" s="56"/>
      <c r="M106" s="57" t="e">
        <f t="shared" si="4"/>
        <v>#DIV/0!</v>
      </c>
      <c r="N106" s="56" t="e">
        <f>#VALUE!</f>
        <v>#VALUE!</v>
      </c>
      <c r="O106" s="56" t="e">
        <f>#VALUE!</f>
        <v>#VALUE!</v>
      </c>
      <c r="P106" s="56"/>
      <c r="Q106" s="58"/>
    </row>
    <row r="107" spans="1:17" s="59" customFormat="1" ht="24" hidden="1" customHeight="1" x14ac:dyDescent="0.25">
      <c r="A107" s="49">
        <v>79</v>
      </c>
      <c r="B107" s="50"/>
      <c r="C107" s="61"/>
      <c r="D107" s="62"/>
      <c r="E107" s="63"/>
      <c r="F107" s="54"/>
      <c r="G107" s="54"/>
      <c r="H107" s="54"/>
      <c r="I107" s="54"/>
      <c r="J107" s="54"/>
      <c r="K107" s="55" t="e">
        <f t="shared" si="3"/>
        <v>#DIV/0!</v>
      </c>
      <c r="L107" s="56"/>
      <c r="M107" s="57" t="e">
        <f t="shared" si="4"/>
        <v>#DIV/0!</v>
      </c>
      <c r="N107" s="56" t="e">
        <f>#VALUE!</f>
        <v>#VALUE!</v>
      </c>
      <c r="O107" s="56" t="e">
        <f>#VALUE!</f>
        <v>#VALUE!</v>
      </c>
      <c r="P107" s="56"/>
      <c r="Q107" s="58"/>
    </row>
    <row r="108" spans="1:17" s="59" customFormat="1" ht="24" hidden="1" customHeight="1" x14ac:dyDescent="0.25">
      <c r="A108" s="49">
        <v>80</v>
      </c>
      <c r="B108" s="50"/>
      <c r="C108" s="51"/>
      <c r="D108" s="52"/>
      <c r="E108" s="53"/>
      <c r="F108" s="54"/>
      <c r="G108" s="54"/>
      <c r="H108" s="54"/>
      <c r="I108" s="54"/>
      <c r="J108" s="54"/>
      <c r="K108" s="55" t="e">
        <f t="shared" si="3"/>
        <v>#DIV/0!</v>
      </c>
      <c r="L108" s="56"/>
      <c r="M108" s="57" t="e">
        <f t="shared" si="4"/>
        <v>#DIV/0!</v>
      </c>
      <c r="N108" s="56" t="e">
        <f>#VALUE!</f>
        <v>#VALUE!</v>
      </c>
      <c r="O108" s="56" t="e">
        <f>#VALUE!</f>
        <v>#VALUE!</v>
      </c>
      <c r="P108" s="56"/>
      <c r="Q108" s="58"/>
    </row>
    <row r="109" spans="1:17" s="59" customFormat="1" ht="24" hidden="1" customHeight="1" x14ac:dyDescent="0.25">
      <c r="A109" s="49">
        <v>81</v>
      </c>
      <c r="B109" s="50"/>
      <c r="C109" s="61"/>
      <c r="D109" s="62"/>
      <c r="E109" s="60"/>
      <c r="F109" s="54"/>
      <c r="G109" s="54"/>
      <c r="H109" s="54"/>
      <c r="I109" s="54"/>
      <c r="J109" s="54"/>
      <c r="K109" s="55" t="e">
        <f t="shared" si="3"/>
        <v>#DIV/0!</v>
      </c>
      <c r="L109" s="56"/>
      <c r="M109" s="57" t="e">
        <f t="shared" si="4"/>
        <v>#DIV/0!</v>
      </c>
      <c r="N109" s="56" t="e">
        <f>#VALUE!</f>
        <v>#VALUE!</v>
      </c>
      <c r="O109" s="56" t="e">
        <f>#VALUE!</f>
        <v>#VALUE!</v>
      </c>
      <c r="P109" s="56"/>
      <c r="Q109" s="58"/>
    </row>
    <row r="110" spans="1:17" s="6" customFormat="1" ht="18.75" customHeight="1" x14ac:dyDescent="0.25">
      <c r="B110" s="68"/>
      <c r="C110" s="69"/>
      <c r="D110" s="69"/>
      <c r="E110" s="70"/>
      <c r="F110" s="71"/>
      <c r="G110" s="71"/>
      <c r="H110" s="71"/>
      <c r="I110" s="71"/>
      <c r="J110" s="71"/>
      <c r="K110" s="72"/>
      <c r="L110" s="73"/>
      <c r="M110" s="74"/>
      <c r="N110" s="73" t="e">
        <f>#VALUE!</f>
        <v>#VALUE!</v>
      </c>
      <c r="O110" s="73" t="e">
        <f>#VALUE!</f>
        <v>#VALUE!</v>
      </c>
      <c r="P110" s="5"/>
      <c r="Q110" s="58"/>
    </row>
    <row r="111" spans="1:17" s="6" customFormat="1" ht="18.75" x14ac:dyDescent="0.25">
      <c r="A111" s="75"/>
      <c r="B111" s="75"/>
      <c r="C111" s="75"/>
      <c r="D111" s="75"/>
      <c r="E111" s="76"/>
      <c r="F111" s="71"/>
      <c r="G111" s="77" t="s">
        <v>32</v>
      </c>
      <c r="H111" s="71"/>
      <c r="I111" s="71"/>
      <c r="J111" s="78"/>
      <c r="K111" s="79"/>
      <c r="L111" s="80"/>
      <c r="M111" s="81"/>
      <c r="N111" s="82" t="e">
        <f>#VALUE!</f>
        <v>#VALUE!</v>
      </c>
      <c r="O111" s="82" t="e">
        <f>#VALUE!</f>
        <v>#VALUE!</v>
      </c>
      <c r="P111" s="5"/>
      <c r="Q111" s="58"/>
    </row>
    <row r="112" spans="1:17" s="6" customFormat="1" ht="18.75" x14ac:dyDescent="0.25">
      <c r="A112" s="75"/>
      <c r="B112" s="75"/>
      <c r="C112" s="75"/>
      <c r="D112" s="75"/>
      <c r="E112" s="76"/>
      <c r="F112" s="71"/>
      <c r="G112" s="71"/>
      <c r="H112" s="71"/>
      <c r="I112" s="83" t="s">
        <v>33</v>
      </c>
      <c r="J112" s="83"/>
      <c r="K112" s="84"/>
      <c r="L112" s="85"/>
      <c r="M112" s="86"/>
      <c r="N112" s="87" t="e">
        <f>#VALUE!</f>
        <v>#VALUE!</v>
      </c>
      <c r="O112" s="87" t="e">
        <f>#VALUE!</f>
        <v>#VALUE!</v>
      </c>
      <c r="P112" s="5"/>
      <c r="Q112" s="58"/>
    </row>
    <row r="113" spans="1:18" s="6" customFormat="1" ht="16.5" x14ac:dyDescent="0.25">
      <c r="A113" s="71"/>
      <c r="B113" s="71"/>
      <c r="C113" s="71"/>
      <c r="D113" s="71"/>
      <c r="E113" s="88"/>
      <c r="F113" s="71"/>
      <c r="G113" s="71"/>
      <c r="H113" s="71"/>
      <c r="I113" s="78" t="s">
        <v>34</v>
      </c>
      <c r="J113" s="71"/>
      <c r="K113" s="72"/>
      <c r="L113" s="73"/>
      <c r="M113" s="89"/>
      <c r="N113" s="73" t="e">
        <f>#VALUE!</f>
        <v>#VALUE!</v>
      </c>
      <c r="O113" s="73" t="e">
        <f>#VALUE!</f>
        <v>#VALUE!</v>
      </c>
      <c r="P113" s="5"/>
      <c r="Q113" s="58"/>
    </row>
    <row r="114" spans="1:18" ht="15.75" x14ac:dyDescent="0.25">
      <c r="A114" s="90"/>
      <c r="B114" s="90"/>
      <c r="C114" s="90"/>
      <c r="D114" s="90"/>
      <c r="E114" s="91"/>
      <c r="F114" s="90"/>
      <c r="G114" s="90"/>
      <c r="H114" s="90"/>
      <c r="I114" s="90"/>
      <c r="J114" s="90"/>
      <c r="K114" s="92"/>
      <c r="L114" s="93"/>
      <c r="M114" s="94"/>
      <c r="N114" s="93"/>
      <c r="O114" s="93"/>
      <c r="Q114" s="58"/>
    </row>
    <row r="115" spans="1:18" ht="15.75" x14ac:dyDescent="0.25">
      <c r="A115" s="90"/>
      <c r="B115" s="90"/>
      <c r="C115" s="90"/>
      <c r="D115" s="90"/>
      <c r="E115" s="91"/>
      <c r="F115" s="90"/>
      <c r="G115" s="90"/>
      <c r="H115" s="90"/>
      <c r="I115" s="90"/>
      <c r="J115" s="90"/>
      <c r="K115" s="92"/>
      <c r="L115" s="93"/>
      <c r="M115" s="94"/>
      <c r="N115" s="93"/>
      <c r="O115" s="93"/>
    </row>
    <row r="116" spans="1:18" ht="15.75" x14ac:dyDescent="0.25">
      <c r="A116" s="90"/>
      <c r="B116" s="90"/>
      <c r="C116" s="90"/>
      <c r="D116" s="90"/>
      <c r="E116" s="91"/>
      <c r="F116" s="90"/>
      <c r="G116" s="90"/>
      <c r="H116" s="90"/>
      <c r="I116" s="90"/>
      <c r="J116" s="90"/>
      <c r="K116" s="92"/>
      <c r="L116" s="93"/>
      <c r="M116" s="94"/>
      <c r="N116" s="93"/>
      <c r="O116" s="93"/>
    </row>
    <row r="117" spans="1:18" ht="15.75" x14ac:dyDescent="0.25">
      <c r="A117" s="90"/>
      <c r="B117" s="90"/>
      <c r="C117" s="90"/>
      <c r="D117" s="90"/>
      <c r="E117" s="91"/>
      <c r="F117" s="90"/>
      <c r="G117" s="90"/>
      <c r="H117" s="90"/>
      <c r="I117" s="90"/>
      <c r="J117" s="90"/>
      <c r="K117" s="92"/>
      <c r="L117" s="93"/>
      <c r="M117" s="94"/>
      <c r="N117" s="93"/>
      <c r="O117" s="93"/>
    </row>
    <row r="118" spans="1:18" ht="15.75" x14ac:dyDescent="0.25">
      <c r="A118" s="97"/>
      <c r="B118" s="97"/>
      <c r="C118" s="98"/>
      <c r="D118" s="98"/>
      <c r="E118" s="99"/>
      <c r="F118" s="98"/>
      <c r="G118" s="98"/>
      <c r="H118" s="98"/>
      <c r="I118" s="98"/>
      <c r="J118" s="100"/>
      <c r="K118" s="101"/>
      <c r="L118" s="102"/>
      <c r="M118" s="103"/>
      <c r="N118" s="102"/>
      <c r="O118" s="102"/>
    </row>
    <row r="119" spans="1:18" ht="15.75" x14ac:dyDescent="0.25">
      <c r="A119" s="97"/>
      <c r="B119" s="97"/>
      <c r="C119" s="98"/>
      <c r="D119" s="98"/>
      <c r="E119" s="99"/>
      <c r="F119" s="98"/>
      <c r="G119" s="98"/>
      <c r="H119" s="98"/>
      <c r="I119" s="98"/>
      <c r="J119" s="100"/>
      <c r="K119" s="100"/>
      <c r="L119" s="102"/>
      <c r="M119" s="103"/>
      <c r="N119" s="102"/>
      <c r="O119" s="102"/>
    </row>
    <row r="120" spans="1:18" ht="15.75" x14ac:dyDescent="0.25">
      <c r="A120" s="97"/>
      <c r="B120" s="97"/>
      <c r="C120" s="98"/>
      <c r="D120" s="98"/>
      <c r="E120" s="99"/>
      <c r="F120" s="98"/>
      <c r="G120" s="98"/>
      <c r="H120" s="98"/>
      <c r="I120" s="98"/>
      <c r="J120" s="100"/>
      <c r="K120" s="100"/>
      <c r="L120" s="102"/>
      <c r="M120" s="102"/>
      <c r="N120" s="102"/>
      <c r="O120" s="102"/>
    </row>
    <row r="121" spans="1:18" ht="15.75" x14ac:dyDescent="0.25">
      <c r="A121" s="97"/>
      <c r="B121" s="97"/>
      <c r="C121" s="98"/>
      <c r="D121" s="98"/>
      <c r="E121" s="99"/>
      <c r="F121" s="98"/>
      <c r="G121" s="98"/>
      <c r="H121" s="98"/>
      <c r="I121" s="98"/>
      <c r="J121" s="100"/>
      <c r="K121" s="100"/>
      <c r="L121" s="102"/>
      <c r="M121" s="102"/>
      <c r="N121" s="102"/>
      <c r="O121" s="102"/>
    </row>
    <row r="122" spans="1:18" ht="15.75" x14ac:dyDescent="0.25">
      <c r="A122" s="97"/>
      <c r="B122" s="97"/>
      <c r="C122" s="98"/>
      <c r="D122" s="98"/>
      <c r="E122" s="99"/>
      <c r="F122" s="98"/>
      <c r="G122" s="98"/>
      <c r="H122" s="98"/>
      <c r="I122" s="98"/>
      <c r="J122" s="100"/>
      <c r="K122" s="100"/>
      <c r="L122" s="102"/>
      <c r="M122" s="102"/>
      <c r="N122" s="102"/>
      <c r="O122" s="102"/>
    </row>
    <row r="123" spans="1:18" ht="15.75" x14ac:dyDescent="0.25">
      <c r="A123" s="97"/>
      <c r="B123" s="97"/>
      <c r="C123" s="98"/>
      <c r="D123" s="98"/>
      <c r="E123" s="99"/>
      <c r="F123" s="98"/>
      <c r="G123" s="98"/>
      <c r="H123" s="98"/>
      <c r="I123" s="98"/>
      <c r="J123" s="100"/>
      <c r="K123" s="100"/>
      <c r="L123" s="102"/>
      <c r="M123" s="102"/>
      <c r="N123" s="102"/>
      <c r="O123" s="102"/>
    </row>
    <row r="124" spans="1:18" s="95" customFormat="1" ht="15.75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100"/>
      <c r="K124" s="100"/>
      <c r="L124" s="102"/>
      <c r="M124" s="102"/>
      <c r="N124" s="102"/>
      <c r="O124" s="102"/>
      <c r="R124" s="96"/>
    </row>
    <row r="125" spans="1:18" s="95" customFormat="1" ht="15.75" x14ac:dyDescent="0.25">
      <c r="A125" s="97"/>
      <c r="B125" s="97"/>
      <c r="C125" s="98"/>
      <c r="D125" s="98"/>
      <c r="E125" s="99"/>
      <c r="F125" s="98"/>
      <c r="G125" s="98"/>
      <c r="H125" s="98"/>
      <c r="I125" s="98"/>
      <c r="J125" s="100"/>
      <c r="K125" s="100"/>
      <c r="L125" s="102"/>
      <c r="M125" s="102"/>
      <c r="N125" s="102"/>
      <c r="O125" s="102"/>
      <c r="R125" s="96"/>
    </row>
    <row r="126" spans="1:18" s="95" customFormat="1" ht="15.75" x14ac:dyDescent="0.25">
      <c r="A126" s="97"/>
      <c r="B126" s="97"/>
      <c r="C126" s="98"/>
      <c r="D126" s="98"/>
      <c r="E126" s="99"/>
      <c r="F126" s="98"/>
      <c r="G126" s="98"/>
      <c r="H126" s="98"/>
      <c r="I126" s="98"/>
      <c r="J126" s="100"/>
      <c r="K126" s="100"/>
      <c r="L126" s="102"/>
      <c r="M126" s="102"/>
      <c r="N126" s="102"/>
      <c r="O126" s="102"/>
      <c r="R126" s="96"/>
    </row>
    <row r="127" spans="1:18" s="95" customFormat="1" ht="15.75" x14ac:dyDescent="0.25">
      <c r="A127" s="97"/>
      <c r="B127" s="97"/>
      <c r="C127" s="98"/>
      <c r="D127" s="98"/>
      <c r="E127" s="99"/>
      <c r="F127" s="98"/>
      <c r="G127" s="98"/>
      <c r="H127" s="98"/>
      <c r="I127" s="98"/>
      <c r="J127" s="100"/>
      <c r="K127" s="100"/>
      <c r="L127" s="102"/>
      <c r="M127" s="102"/>
      <c r="N127" s="102"/>
      <c r="O127" s="102"/>
      <c r="R127" s="96"/>
    </row>
    <row r="128" spans="1:18" s="95" customFormat="1" ht="15.75" x14ac:dyDescent="0.25">
      <c r="A128" s="97"/>
      <c r="B128" s="97"/>
      <c r="C128" s="98"/>
      <c r="D128" s="98"/>
      <c r="E128" s="99"/>
      <c r="F128" s="98"/>
      <c r="G128" s="98"/>
      <c r="H128" s="98"/>
      <c r="I128" s="98"/>
      <c r="J128" s="100"/>
      <c r="K128" s="100"/>
      <c r="L128" s="102"/>
      <c r="M128" s="102"/>
      <c r="N128" s="102"/>
      <c r="O128" s="102"/>
      <c r="R128" s="96"/>
    </row>
    <row r="129" spans="1:18" s="95" customFormat="1" ht="15.75" x14ac:dyDescent="0.25">
      <c r="A129" s="97"/>
      <c r="B129" s="97"/>
      <c r="C129" s="98"/>
      <c r="D129" s="98"/>
      <c r="E129" s="99"/>
      <c r="F129" s="98"/>
      <c r="G129" s="98"/>
      <c r="H129" s="98"/>
      <c r="I129" s="98"/>
      <c r="J129" s="100"/>
      <c r="K129" s="100"/>
      <c r="L129" s="102"/>
      <c r="M129" s="102"/>
      <c r="N129" s="102"/>
      <c r="O129" s="102"/>
      <c r="R129" s="96"/>
    </row>
    <row r="130" spans="1:18" s="95" customFormat="1" ht="15.75" x14ac:dyDescent="0.25">
      <c r="A130" s="97"/>
      <c r="B130" s="97"/>
      <c r="C130" s="98"/>
      <c r="D130" s="98"/>
      <c r="E130" s="99"/>
      <c r="F130" s="98"/>
      <c r="G130" s="98"/>
      <c r="H130" s="98"/>
      <c r="I130" s="98"/>
      <c r="J130" s="100"/>
      <c r="K130" s="100"/>
      <c r="L130" s="102"/>
      <c r="M130" s="102"/>
      <c r="N130" s="102"/>
      <c r="O130" s="102"/>
      <c r="R130" s="96"/>
    </row>
    <row r="131" spans="1:18" s="95" customFormat="1" ht="15.75" x14ac:dyDescent="0.25">
      <c r="A131" s="97"/>
      <c r="B131" s="97"/>
      <c r="C131" s="98"/>
      <c r="D131" s="98"/>
      <c r="E131" s="99"/>
      <c r="F131" s="98"/>
      <c r="G131" s="98"/>
      <c r="H131" s="98"/>
      <c r="I131" s="98"/>
      <c r="J131" s="100"/>
      <c r="K131" s="100"/>
      <c r="L131" s="102"/>
      <c r="M131" s="102"/>
      <c r="N131" s="102"/>
      <c r="O131" s="102"/>
      <c r="R131" s="96"/>
    </row>
    <row r="132" spans="1:18" s="95" customFormat="1" ht="15.75" x14ac:dyDescent="0.25">
      <c r="A132" s="97"/>
      <c r="B132" s="97"/>
      <c r="C132" s="98"/>
      <c r="D132" s="98"/>
      <c r="E132" s="99"/>
      <c r="F132" s="98"/>
      <c r="G132" s="98"/>
      <c r="H132" s="98"/>
      <c r="I132" s="98"/>
      <c r="J132" s="100"/>
      <c r="K132" s="100"/>
      <c r="L132" s="102"/>
      <c r="M132" s="102"/>
      <c r="N132" s="102"/>
      <c r="O132" s="102"/>
      <c r="R132" s="96"/>
    </row>
    <row r="133" spans="1:18" s="95" customFormat="1" ht="15.75" x14ac:dyDescent="0.25">
      <c r="A133" s="97"/>
      <c r="B133" s="97"/>
      <c r="C133" s="98"/>
      <c r="D133" s="98"/>
      <c r="E133" s="99"/>
      <c r="F133" s="98"/>
      <c r="G133" s="98"/>
      <c r="H133" s="98"/>
      <c r="I133" s="98"/>
      <c r="J133" s="100"/>
      <c r="K133" s="100"/>
      <c r="L133" s="102"/>
      <c r="M133" s="102"/>
      <c r="N133" s="102"/>
      <c r="O133" s="102"/>
      <c r="R133" s="96"/>
    </row>
    <row r="134" spans="1:18" s="95" customFormat="1" ht="15.75" x14ac:dyDescent="0.25">
      <c r="A134" s="97"/>
      <c r="B134" s="97"/>
      <c r="C134" s="98"/>
      <c r="D134" s="98"/>
      <c r="E134" s="99"/>
      <c r="F134" s="98"/>
      <c r="G134" s="98"/>
      <c r="H134" s="98"/>
      <c r="I134" s="98"/>
      <c r="J134" s="100"/>
      <c r="K134" s="100"/>
      <c r="L134" s="102"/>
      <c r="M134" s="102"/>
      <c r="N134" s="102"/>
      <c r="O134" s="102"/>
      <c r="R134" s="96"/>
    </row>
    <row r="135" spans="1:18" s="95" customFormat="1" ht="15.75" x14ac:dyDescent="0.25">
      <c r="A135" s="97"/>
      <c r="B135" s="97"/>
      <c r="C135" s="98"/>
      <c r="D135" s="98"/>
      <c r="E135" s="99"/>
      <c r="F135" s="98"/>
      <c r="G135" s="98"/>
      <c r="H135" s="98"/>
      <c r="I135" s="98"/>
      <c r="J135" s="100"/>
      <c r="K135" s="100"/>
      <c r="L135" s="102"/>
      <c r="M135" s="102"/>
      <c r="N135" s="102"/>
      <c r="O135" s="102"/>
      <c r="R135" s="96"/>
    </row>
    <row r="136" spans="1:18" s="95" customFormat="1" ht="15.75" x14ac:dyDescent="0.25">
      <c r="A136" s="97"/>
      <c r="B136" s="97"/>
      <c r="C136" s="98"/>
      <c r="D136" s="98"/>
      <c r="E136" s="99"/>
      <c r="F136" s="98"/>
      <c r="G136" s="98"/>
      <c r="H136" s="98"/>
      <c r="I136" s="98"/>
      <c r="J136" s="100"/>
      <c r="K136" s="100"/>
      <c r="L136" s="102"/>
      <c r="M136" s="102"/>
      <c r="N136" s="102"/>
      <c r="O136" s="102"/>
      <c r="R136" s="96"/>
    </row>
    <row r="137" spans="1:18" s="95" customFormat="1" ht="15.75" x14ac:dyDescent="0.25">
      <c r="A137" s="97"/>
      <c r="B137" s="97"/>
      <c r="C137" s="98"/>
      <c r="D137" s="98"/>
      <c r="E137" s="99"/>
      <c r="F137" s="98"/>
      <c r="G137" s="98"/>
      <c r="H137" s="98"/>
      <c r="I137" s="98"/>
      <c r="J137" s="100"/>
      <c r="K137" s="100"/>
      <c r="L137" s="102"/>
      <c r="M137" s="102"/>
      <c r="N137" s="102"/>
      <c r="O137" s="102"/>
      <c r="R137" s="96"/>
    </row>
    <row r="138" spans="1:18" s="95" customFormat="1" ht="15.75" x14ac:dyDescent="0.25">
      <c r="A138" s="97"/>
      <c r="B138" s="97"/>
      <c r="C138" s="98"/>
      <c r="D138" s="98"/>
      <c r="E138" s="99"/>
      <c r="F138" s="98"/>
      <c r="G138" s="98"/>
      <c r="H138" s="98"/>
      <c r="I138" s="98"/>
      <c r="J138" s="100"/>
      <c r="K138" s="100"/>
      <c r="L138" s="102"/>
      <c r="M138" s="102"/>
      <c r="N138" s="102"/>
      <c r="O138" s="102"/>
      <c r="R138" s="96"/>
    </row>
    <row r="139" spans="1:18" s="95" customFormat="1" ht="15.75" x14ac:dyDescent="0.25">
      <c r="A139" s="97"/>
      <c r="B139" s="97"/>
      <c r="C139" s="98"/>
      <c r="D139" s="98"/>
      <c r="E139" s="99"/>
      <c r="F139" s="98"/>
      <c r="G139" s="98"/>
      <c r="H139" s="98"/>
      <c r="I139" s="98"/>
      <c r="J139" s="100"/>
      <c r="K139" s="100"/>
      <c r="L139" s="102"/>
      <c r="M139" s="102"/>
      <c r="N139" s="102"/>
      <c r="O139" s="102"/>
      <c r="R139" s="96"/>
    </row>
    <row r="140" spans="1:18" s="95" customFormat="1" ht="15.75" x14ac:dyDescent="0.25">
      <c r="A140" s="104"/>
      <c r="B140" s="104"/>
      <c r="C140" s="105"/>
      <c r="D140" s="105"/>
      <c r="E140" s="106"/>
      <c r="F140" s="107"/>
      <c r="G140" s="107"/>
      <c r="H140" s="107"/>
      <c r="I140" s="107"/>
      <c r="J140" s="108"/>
      <c r="K140" s="108"/>
      <c r="L140" s="109"/>
      <c r="M140" s="109"/>
      <c r="N140" s="109"/>
      <c r="O140" s="109"/>
      <c r="R140" s="96"/>
    </row>
    <row r="141" spans="1:18" s="95" customFormat="1" ht="15.75" x14ac:dyDescent="0.25">
      <c r="A141" s="97"/>
      <c r="B141" s="97"/>
      <c r="C141" s="98"/>
      <c r="D141" s="98"/>
      <c r="E141" s="99"/>
      <c r="F141" s="98"/>
      <c r="G141" s="98"/>
      <c r="H141" s="98"/>
      <c r="I141" s="98"/>
      <c r="J141" s="97"/>
      <c r="K141" s="97"/>
      <c r="L141" s="110"/>
      <c r="M141" s="110"/>
      <c r="N141" s="110"/>
      <c r="O141" s="110"/>
      <c r="R141" s="96"/>
    </row>
    <row r="142" spans="1:18" s="95" customFormat="1" ht="18.75" x14ac:dyDescent="0.3">
      <c r="A142" s="111"/>
      <c r="B142" s="111"/>
      <c r="C142" s="112"/>
      <c r="D142" s="112"/>
      <c r="E142" s="113"/>
      <c r="F142" s="112"/>
      <c r="G142" s="112"/>
      <c r="H142" s="112"/>
      <c r="I142" s="112"/>
      <c r="J142" s="114"/>
      <c r="K142" s="114"/>
      <c r="L142" s="115"/>
      <c r="M142" s="115"/>
      <c r="N142" s="115"/>
      <c r="O142" s="115"/>
      <c r="R142" s="96"/>
    </row>
    <row r="143" spans="1:18" s="95" customFormat="1" ht="18.75" x14ac:dyDescent="0.3">
      <c r="A143" s="111"/>
      <c r="B143" s="111"/>
      <c r="C143" s="112"/>
      <c r="D143" s="112"/>
      <c r="E143" s="113"/>
      <c r="F143" s="112"/>
      <c r="G143" s="112"/>
      <c r="H143" s="112"/>
      <c r="I143" s="112"/>
      <c r="J143" s="116"/>
      <c r="K143" s="116"/>
      <c r="L143" s="117"/>
      <c r="M143" s="117"/>
      <c r="N143" s="117"/>
      <c r="O143" s="117"/>
      <c r="R143" s="96"/>
    </row>
    <row r="144" spans="1:18" s="95" customFormat="1" ht="15.75" x14ac:dyDescent="0.25">
      <c r="A144" s="97"/>
      <c r="B144" s="97"/>
      <c r="C144" s="98"/>
      <c r="D144" s="98"/>
      <c r="E144" s="99"/>
      <c r="F144" s="98"/>
      <c r="G144" s="98"/>
      <c r="H144" s="98"/>
      <c r="I144" s="98"/>
      <c r="J144" s="118"/>
      <c r="K144" s="118"/>
      <c r="L144" s="119"/>
      <c r="M144" s="119"/>
      <c r="N144" s="119"/>
      <c r="O144" s="119"/>
      <c r="R144" s="96"/>
    </row>
    <row r="145" spans="1:18" s="95" customFormat="1" ht="15.75" x14ac:dyDescent="0.25">
      <c r="A145" s="97"/>
      <c r="B145" s="97"/>
      <c r="C145" s="120"/>
      <c r="D145" s="120"/>
      <c r="E145" s="99"/>
      <c r="F145" s="98"/>
      <c r="G145" s="98"/>
      <c r="H145" s="98"/>
      <c r="I145" s="98"/>
      <c r="J145" s="118"/>
      <c r="K145" s="118"/>
      <c r="L145" s="119"/>
      <c r="M145" s="119"/>
      <c r="N145" s="119"/>
      <c r="O145" s="119"/>
      <c r="R145" s="96"/>
    </row>
    <row r="146" spans="1:18" s="95" customFormat="1" ht="15.75" x14ac:dyDescent="0.25">
      <c r="A146" s="97"/>
      <c r="B146" s="97"/>
      <c r="C146" s="98"/>
      <c r="D146" s="98"/>
      <c r="E146" s="99"/>
      <c r="F146" s="98"/>
      <c r="G146" s="98"/>
      <c r="H146" s="98"/>
      <c r="I146" s="98"/>
      <c r="J146" s="121"/>
      <c r="K146" s="121"/>
      <c r="L146" s="122"/>
      <c r="M146" s="122"/>
      <c r="N146" s="122"/>
      <c r="O146" s="122"/>
      <c r="R146" s="96"/>
    </row>
    <row r="147" spans="1:18" s="95" customFormat="1" ht="15.75" x14ac:dyDescent="0.25">
      <c r="A147" s="97"/>
      <c r="B147" s="97"/>
      <c r="C147" s="98"/>
      <c r="D147" s="98"/>
      <c r="E147" s="99"/>
      <c r="F147" s="98"/>
      <c r="G147" s="98"/>
      <c r="H147" s="98"/>
      <c r="I147" s="98"/>
      <c r="J147" s="118"/>
      <c r="K147" s="118"/>
      <c r="L147" s="119"/>
      <c r="M147" s="119"/>
      <c r="N147" s="119"/>
      <c r="O147" s="119"/>
      <c r="R147" s="96"/>
    </row>
    <row r="148" spans="1:18" s="95" customFormat="1" ht="15.75" x14ac:dyDescent="0.25">
      <c r="A148" s="97"/>
      <c r="B148" s="97"/>
      <c r="C148" s="98"/>
      <c r="D148" s="98"/>
      <c r="E148" s="99"/>
      <c r="F148" s="98"/>
      <c r="G148" s="98"/>
      <c r="H148" s="98"/>
      <c r="I148" s="98"/>
      <c r="J148" s="118"/>
      <c r="K148" s="118"/>
      <c r="L148" s="119"/>
      <c r="M148" s="119"/>
      <c r="N148" s="119"/>
      <c r="O148" s="119"/>
      <c r="R148" s="96"/>
    </row>
    <row r="149" spans="1:18" s="95" customFormat="1" ht="15.75" x14ac:dyDescent="0.25">
      <c r="A149" s="97"/>
      <c r="B149" s="97"/>
      <c r="C149" s="98"/>
      <c r="D149" s="98"/>
      <c r="E149" s="99"/>
      <c r="F149" s="98"/>
      <c r="G149" s="98"/>
      <c r="H149" s="98"/>
      <c r="I149" s="98"/>
      <c r="J149" s="98"/>
      <c r="K149" s="98"/>
      <c r="L149" s="123"/>
      <c r="M149" s="123"/>
      <c r="N149" s="123"/>
      <c r="O149" s="123"/>
      <c r="R149" s="96"/>
    </row>
    <row r="150" spans="1:18" s="95" customFormat="1" ht="15.75" x14ac:dyDescent="0.25">
      <c r="A150" s="97"/>
      <c r="B150" s="97"/>
      <c r="C150" s="98"/>
      <c r="D150" s="98"/>
      <c r="E150" s="99"/>
      <c r="F150" s="98"/>
      <c r="G150" s="98"/>
      <c r="H150" s="98"/>
      <c r="I150" s="98"/>
      <c r="J150" s="118"/>
      <c r="K150" s="118"/>
      <c r="L150" s="119"/>
      <c r="M150" s="119"/>
      <c r="N150" s="119"/>
      <c r="O150" s="119"/>
      <c r="R150" s="96"/>
    </row>
    <row r="151" spans="1:18" s="95" customFormat="1" ht="15.75" x14ac:dyDescent="0.25">
      <c r="A151" s="97"/>
      <c r="B151" s="97"/>
      <c r="C151" s="98"/>
      <c r="D151" s="98"/>
      <c r="E151" s="99"/>
      <c r="F151" s="98"/>
      <c r="G151" s="98"/>
      <c r="H151" s="98"/>
      <c r="I151" s="98"/>
      <c r="J151" s="97"/>
      <c r="K151" s="97"/>
      <c r="L151" s="110"/>
      <c r="M151" s="110"/>
      <c r="N151" s="110"/>
      <c r="O151" s="110"/>
      <c r="R151" s="96"/>
    </row>
    <row r="152" spans="1:18" s="95" customFormat="1" ht="15.75" x14ac:dyDescent="0.25">
      <c r="A152" s="97"/>
      <c r="B152" s="97"/>
      <c r="C152" s="98"/>
      <c r="D152" s="98"/>
      <c r="E152" s="99"/>
      <c r="F152" s="98"/>
      <c r="G152" s="98"/>
      <c r="H152" s="98"/>
      <c r="I152" s="98"/>
      <c r="J152" s="97"/>
      <c r="K152" s="97"/>
      <c r="L152" s="110"/>
      <c r="M152" s="110"/>
      <c r="N152" s="110"/>
      <c r="O152" s="110"/>
      <c r="R152" s="96"/>
    </row>
    <row r="153" spans="1:18" s="95" customFormat="1" ht="15.75" x14ac:dyDescent="0.25">
      <c r="A153" s="97"/>
      <c r="B153" s="97"/>
      <c r="C153" s="98"/>
      <c r="D153" s="98"/>
      <c r="E153" s="99"/>
      <c r="F153" s="98"/>
      <c r="G153" s="98"/>
      <c r="H153" s="98"/>
      <c r="I153" s="98"/>
      <c r="J153" s="118"/>
      <c r="K153" s="118"/>
      <c r="L153" s="119"/>
      <c r="M153" s="119"/>
      <c r="N153" s="119"/>
      <c r="O153" s="119"/>
      <c r="R153" s="96"/>
    </row>
    <row r="154" spans="1:18" s="95" customFormat="1" ht="15.75" x14ac:dyDescent="0.25">
      <c r="A154" s="97"/>
      <c r="B154" s="97"/>
      <c r="C154" s="98"/>
      <c r="D154" s="98"/>
      <c r="E154" s="99"/>
      <c r="F154" s="98"/>
      <c r="G154" s="98"/>
      <c r="H154" s="98"/>
      <c r="I154" s="98"/>
      <c r="J154" s="97"/>
      <c r="K154" s="97"/>
      <c r="L154" s="110"/>
      <c r="M154" s="110"/>
      <c r="N154" s="110"/>
      <c r="O154" s="110"/>
      <c r="R154" s="96"/>
    </row>
    <row r="155" spans="1:18" s="95" customFormat="1" ht="15.75" x14ac:dyDescent="0.25">
      <c r="A155" s="97"/>
      <c r="B155" s="97"/>
      <c r="C155" s="98"/>
      <c r="D155" s="98"/>
      <c r="E155" s="99"/>
      <c r="F155" s="98"/>
      <c r="G155" s="98"/>
      <c r="H155" s="98"/>
      <c r="I155" s="98"/>
      <c r="J155" s="97"/>
      <c r="K155" s="97"/>
      <c r="L155" s="110"/>
      <c r="M155" s="110"/>
      <c r="N155" s="110"/>
      <c r="O155" s="110"/>
      <c r="R155" s="96"/>
    </row>
    <row r="156" spans="1:18" s="95" customFormat="1" ht="15.75" x14ac:dyDescent="0.25">
      <c r="A156" s="97"/>
      <c r="B156" s="97"/>
      <c r="C156" s="98"/>
      <c r="D156" s="98"/>
      <c r="E156" s="99"/>
      <c r="F156" s="98"/>
      <c r="G156" s="98"/>
      <c r="H156" s="98"/>
      <c r="I156" s="98"/>
      <c r="J156" s="97"/>
      <c r="K156" s="97"/>
      <c r="L156" s="110"/>
      <c r="M156" s="110"/>
      <c r="N156" s="110"/>
      <c r="O156" s="110"/>
      <c r="R156" s="96"/>
    </row>
    <row r="157" spans="1:18" s="95" customFormat="1" x14ac:dyDescent="0.2">
      <c r="A157" s="124"/>
      <c r="B157" s="124"/>
      <c r="C157" s="124"/>
      <c r="D157" s="124"/>
      <c r="E157" s="125"/>
      <c r="F157" s="124"/>
      <c r="G157" s="124"/>
      <c r="H157" s="124"/>
      <c r="I157" s="124"/>
      <c r="J157" s="124"/>
      <c r="K157" s="124"/>
      <c r="L157" s="126"/>
      <c r="M157" s="126"/>
      <c r="N157" s="126"/>
      <c r="O157" s="126"/>
      <c r="R157" s="96"/>
    </row>
    <row r="158" spans="1:18" s="95" customFormat="1" x14ac:dyDescent="0.2">
      <c r="A158" s="124"/>
      <c r="B158" s="124"/>
      <c r="C158" s="124"/>
      <c r="D158" s="124"/>
      <c r="E158" s="125"/>
      <c r="F158" s="124"/>
      <c r="G158" s="124"/>
      <c r="H158" s="124"/>
      <c r="I158" s="124"/>
      <c r="J158" s="124"/>
      <c r="K158" s="124"/>
      <c r="L158" s="126"/>
      <c r="M158" s="126"/>
      <c r="N158" s="126"/>
      <c r="O158" s="126"/>
      <c r="R158" s="96"/>
    </row>
    <row r="159" spans="1:18" s="95" customFormat="1" x14ac:dyDescent="0.2">
      <c r="A159" s="124"/>
      <c r="B159" s="124"/>
      <c r="C159" s="124"/>
      <c r="D159" s="124"/>
      <c r="E159" s="125"/>
      <c r="F159" s="124"/>
      <c r="G159" s="124"/>
      <c r="H159" s="124"/>
      <c r="I159" s="124"/>
      <c r="J159" s="124"/>
      <c r="K159" s="124"/>
      <c r="L159" s="126"/>
      <c r="M159" s="126"/>
      <c r="N159" s="126"/>
      <c r="O159" s="126"/>
      <c r="R159" s="96"/>
    </row>
    <row r="160" spans="1:18" s="95" customFormat="1" x14ac:dyDescent="0.2">
      <c r="A160" s="124"/>
      <c r="B160" s="124"/>
      <c r="C160" s="124"/>
      <c r="D160" s="124"/>
      <c r="E160" s="125"/>
      <c r="F160" s="124"/>
      <c r="G160" s="124"/>
      <c r="H160" s="124"/>
      <c r="I160" s="124"/>
      <c r="J160" s="124"/>
      <c r="K160" s="124"/>
      <c r="L160" s="126"/>
      <c r="M160" s="126"/>
      <c r="N160" s="126"/>
      <c r="O160" s="126"/>
      <c r="R160" s="96"/>
    </row>
    <row r="161" spans="1:18" s="95" customFormat="1" x14ac:dyDescent="0.2">
      <c r="A161" s="124"/>
      <c r="B161" s="124"/>
      <c r="C161" s="124"/>
      <c r="D161" s="124"/>
      <c r="E161" s="125"/>
      <c r="F161" s="124"/>
      <c r="G161" s="124"/>
      <c r="H161" s="124"/>
      <c r="I161" s="124"/>
      <c r="J161" s="124"/>
      <c r="K161" s="124"/>
      <c r="L161" s="126"/>
      <c r="M161" s="126"/>
      <c r="N161" s="126"/>
      <c r="O161" s="126"/>
      <c r="R161" s="96"/>
    </row>
    <row r="162" spans="1:18" s="95" customFormat="1" x14ac:dyDescent="0.2">
      <c r="A162" s="124"/>
      <c r="B162" s="124"/>
      <c r="C162" s="124"/>
      <c r="D162" s="124"/>
      <c r="E162" s="125"/>
      <c r="F162" s="124"/>
      <c r="G162" s="124"/>
      <c r="H162" s="124"/>
      <c r="I162" s="124"/>
      <c r="J162" s="124"/>
      <c r="K162" s="124"/>
      <c r="L162" s="126"/>
      <c r="M162" s="126"/>
      <c r="N162" s="126"/>
      <c r="O162" s="126"/>
      <c r="R162" s="96"/>
    </row>
    <row r="163" spans="1:18" s="95" customFormat="1" x14ac:dyDescent="0.2">
      <c r="A163" s="124"/>
      <c r="B163" s="124"/>
      <c r="C163" s="124"/>
      <c r="D163" s="124"/>
      <c r="E163" s="125"/>
      <c r="F163" s="124"/>
      <c r="G163" s="124"/>
      <c r="H163" s="124"/>
      <c r="I163" s="124"/>
      <c r="J163" s="124"/>
      <c r="K163" s="124"/>
      <c r="L163" s="126"/>
      <c r="M163" s="126"/>
      <c r="N163" s="126"/>
      <c r="O163" s="126"/>
      <c r="R163" s="96"/>
    </row>
    <row r="164" spans="1:18" s="95" customFormat="1" x14ac:dyDescent="0.2">
      <c r="A164" s="124"/>
      <c r="B164" s="124"/>
      <c r="C164" s="124"/>
      <c r="D164" s="124"/>
      <c r="E164" s="125"/>
      <c r="F164" s="124"/>
      <c r="G164" s="124"/>
      <c r="H164" s="124"/>
      <c r="I164" s="124"/>
      <c r="J164" s="124"/>
      <c r="K164" s="124"/>
      <c r="L164" s="126"/>
      <c r="M164" s="126"/>
      <c r="N164" s="126"/>
      <c r="O164" s="126"/>
      <c r="R164" s="96"/>
    </row>
    <row r="165" spans="1:18" s="95" customFormat="1" x14ac:dyDescent="0.2">
      <c r="A165" s="124"/>
      <c r="B165" s="124"/>
      <c r="C165" s="124"/>
      <c r="D165" s="124"/>
      <c r="E165" s="125"/>
      <c r="F165" s="124"/>
      <c r="G165" s="124"/>
      <c r="H165" s="124"/>
      <c r="I165" s="124"/>
      <c r="J165" s="124"/>
      <c r="K165" s="124"/>
      <c r="L165" s="126"/>
      <c r="M165" s="126"/>
      <c r="N165" s="126"/>
      <c r="O165" s="126"/>
      <c r="R165" s="96"/>
    </row>
    <row r="166" spans="1:18" s="95" customFormat="1" x14ac:dyDescent="0.2">
      <c r="A166" s="124"/>
      <c r="B166" s="124"/>
      <c r="C166" s="124"/>
      <c r="D166" s="124"/>
      <c r="E166" s="125"/>
      <c r="F166" s="124"/>
      <c r="G166" s="124"/>
      <c r="H166" s="124"/>
      <c r="I166" s="124"/>
      <c r="J166" s="124"/>
      <c r="K166" s="124"/>
      <c r="L166" s="126"/>
      <c r="M166" s="126"/>
      <c r="N166" s="126"/>
      <c r="O166" s="126"/>
      <c r="R166" s="96"/>
    </row>
    <row r="167" spans="1:18" s="95" customFormat="1" x14ac:dyDescent="0.2">
      <c r="A167" s="124"/>
      <c r="B167" s="124"/>
      <c r="C167" s="124"/>
      <c r="D167" s="124"/>
      <c r="E167" s="125"/>
      <c r="F167" s="124"/>
      <c r="G167" s="124"/>
      <c r="H167" s="124"/>
      <c r="I167" s="124"/>
      <c r="J167" s="124"/>
      <c r="K167" s="124"/>
      <c r="L167" s="126"/>
      <c r="M167" s="126"/>
      <c r="N167" s="126"/>
      <c r="O167" s="126"/>
      <c r="R167" s="96"/>
    </row>
    <row r="168" spans="1:18" s="95" customFormat="1" x14ac:dyDescent="0.2">
      <c r="A168" s="124"/>
      <c r="B168" s="124"/>
      <c r="C168" s="124"/>
      <c r="D168" s="124"/>
      <c r="E168" s="125"/>
      <c r="F168" s="124"/>
      <c r="G168" s="124"/>
      <c r="H168" s="124"/>
      <c r="I168" s="124"/>
      <c r="J168" s="124"/>
      <c r="K168" s="124"/>
      <c r="L168" s="126"/>
      <c r="M168" s="126"/>
      <c r="N168" s="126"/>
      <c r="O168" s="126"/>
      <c r="R168" s="96"/>
    </row>
    <row r="169" spans="1:18" s="95" customFormat="1" x14ac:dyDescent="0.2">
      <c r="A169" s="124"/>
      <c r="B169" s="124"/>
      <c r="C169" s="124"/>
      <c r="D169" s="124"/>
      <c r="E169" s="125"/>
      <c r="F169" s="124"/>
      <c r="G169" s="124"/>
      <c r="H169" s="124"/>
      <c r="I169" s="124"/>
      <c r="J169" s="124"/>
      <c r="K169" s="124"/>
      <c r="L169" s="126"/>
      <c r="M169" s="126"/>
      <c r="N169" s="126"/>
      <c r="O169" s="126"/>
      <c r="R169" s="96"/>
    </row>
    <row r="170" spans="1:18" s="95" customFormat="1" x14ac:dyDescent="0.2">
      <c r="A170" s="124"/>
      <c r="B170" s="124"/>
      <c r="C170" s="124"/>
      <c r="D170" s="124"/>
      <c r="E170" s="125"/>
      <c r="F170" s="124"/>
      <c r="G170" s="124"/>
      <c r="H170" s="124"/>
      <c r="I170" s="124"/>
      <c r="J170" s="124"/>
      <c r="K170" s="124"/>
      <c r="L170" s="126"/>
      <c r="M170" s="126"/>
      <c r="N170" s="126"/>
      <c r="O170" s="126"/>
      <c r="R170" s="96"/>
    </row>
    <row r="171" spans="1:18" s="95" customFormat="1" x14ac:dyDescent="0.2">
      <c r="A171" s="124"/>
      <c r="B171" s="124"/>
      <c r="C171" s="124"/>
      <c r="D171" s="124"/>
      <c r="E171" s="125"/>
      <c r="F171" s="124"/>
      <c r="G171" s="124"/>
      <c r="H171" s="124"/>
      <c r="I171" s="124"/>
      <c r="J171" s="124"/>
      <c r="K171" s="124"/>
      <c r="L171" s="126"/>
      <c r="M171" s="126"/>
      <c r="N171" s="126"/>
      <c r="O171" s="126"/>
      <c r="R171" s="96"/>
    </row>
    <row r="172" spans="1:18" s="95" customFormat="1" x14ac:dyDescent="0.2">
      <c r="A172" s="124"/>
      <c r="B172" s="124"/>
      <c r="C172" s="124"/>
      <c r="D172" s="124"/>
      <c r="E172" s="125"/>
      <c r="F172" s="124"/>
      <c r="G172" s="124"/>
      <c r="H172" s="124"/>
      <c r="I172" s="124"/>
      <c r="J172" s="124"/>
      <c r="K172" s="124"/>
      <c r="L172" s="126"/>
      <c r="M172" s="126"/>
      <c r="N172" s="126"/>
      <c r="O172" s="126"/>
      <c r="R172" s="96"/>
    </row>
    <row r="173" spans="1:18" s="95" customFormat="1" x14ac:dyDescent="0.2">
      <c r="A173" s="124"/>
      <c r="B173" s="124"/>
      <c r="C173" s="124"/>
      <c r="D173" s="124"/>
      <c r="E173" s="125"/>
      <c r="F173" s="124"/>
      <c r="G173" s="124"/>
      <c r="H173" s="124"/>
      <c r="I173" s="124"/>
      <c r="J173" s="124"/>
      <c r="K173" s="124"/>
      <c r="L173" s="126"/>
      <c r="M173" s="126"/>
      <c r="N173" s="126"/>
      <c r="O173" s="126"/>
      <c r="R173" s="96"/>
    </row>
  </sheetData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WVS983095:WVS983149 JG29:JG109 TC29:TC109 ACY29:ACY109 AMU29:AMU109 AWQ29:AWQ109 BGM29:BGM109 BQI29:BQI109 CAE29:CAE109 CKA29:CKA109 CTW29:CTW109 DDS29:DDS109 DNO29:DNO109 DXK29:DXK109 EHG29:EHG109 ERC29:ERC109 FAY29:FAY109 FKU29:FKU109 FUQ29:FUQ109 GEM29:GEM109 GOI29:GOI109 GYE29:GYE109 HIA29:HIA109 HRW29:HRW109 IBS29:IBS109 ILO29:ILO109 IVK29:IVK109 JFG29:JFG109 JPC29:JPC109 JYY29:JYY109 KIU29:KIU109 KSQ29:KSQ109 LCM29:LCM109 LMI29:LMI109 LWE29:LWE109 MGA29:MGA109 MPW29:MPW109 MZS29:MZS109 NJO29:NJO109 NTK29:NTK109 ODG29:ODG109 ONC29:ONC109 OWY29:OWY109 PGU29:PGU109 PQQ29:PQQ109 QAM29:QAM109 QKI29:QKI109 QUE29:QUE109 REA29:REA109 RNW29:RNW109 RXS29:RXS109 SHO29:SHO109 SRK29:SRK109 TBG29:TBG109 TLC29:TLC109 TUY29:TUY109 UEU29:UEU109 UOQ29:UOQ109 UYM29:UYM109 VII29:VII109 VSE29:VSE109 WCA29:WCA109 WLW29:WLW109 WVS29:WVS109 K65591:K65645 JG65591:JG65645 TC65591:TC65645 ACY65591:ACY65645 AMU65591:AMU65645 AWQ65591:AWQ65645 BGM65591:BGM65645 BQI65591:BQI65645 CAE65591:CAE65645 CKA65591:CKA65645 CTW65591:CTW65645 DDS65591:DDS65645 DNO65591:DNO65645 DXK65591:DXK65645 EHG65591:EHG65645 ERC65591:ERC65645 FAY65591:FAY65645 FKU65591:FKU65645 FUQ65591:FUQ65645 GEM65591:GEM65645 GOI65591:GOI65645 GYE65591:GYE65645 HIA65591:HIA65645 HRW65591:HRW65645 IBS65591:IBS65645 ILO65591:ILO65645 IVK65591:IVK65645 JFG65591:JFG65645 JPC65591:JPC65645 JYY65591:JYY65645 KIU65591:KIU65645 KSQ65591:KSQ65645 LCM65591:LCM65645 LMI65591:LMI65645 LWE65591:LWE65645 MGA65591:MGA65645 MPW65591:MPW65645 MZS65591:MZS65645 NJO65591:NJO65645 NTK65591:NTK65645 ODG65591:ODG65645 ONC65591:ONC65645 OWY65591:OWY65645 PGU65591:PGU65645 PQQ65591:PQQ65645 QAM65591:QAM65645 QKI65591:QKI65645 QUE65591:QUE65645 REA65591:REA65645 RNW65591:RNW65645 RXS65591:RXS65645 SHO65591:SHO65645 SRK65591:SRK65645 TBG65591:TBG65645 TLC65591:TLC65645 TUY65591:TUY65645 UEU65591:UEU65645 UOQ65591:UOQ65645 UYM65591:UYM65645 VII65591:VII65645 VSE65591:VSE65645 WCA65591:WCA65645 WLW65591:WLW65645 WVS65591:WVS65645 K131127:K131181 JG131127:JG131181 TC131127:TC131181 ACY131127:ACY131181 AMU131127:AMU131181 AWQ131127:AWQ131181 BGM131127:BGM131181 BQI131127:BQI131181 CAE131127:CAE131181 CKA131127:CKA131181 CTW131127:CTW131181 DDS131127:DDS131181 DNO131127:DNO131181 DXK131127:DXK131181 EHG131127:EHG131181 ERC131127:ERC131181 FAY131127:FAY131181 FKU131127:FKU131181 FUQ131127:FUQ131181 GEM131127:GEM131181 GOI131127:GOI131181 GYE131127:GYE131181 HIA131127:HIA131181 HRW131127:HRW131181 IBS131127:IBS131181 ILO131127:ILO131181 IVK131127:IVK131181 JFG131127:JFG131181 JPC131127:JPC131181 JYY131127:JYY131181 KIU131127:KIU131181 KSQ131127:KSQ131181 LCM131127:LCM131181 LMI131127:LMI131181 LWE131127:LWE131181 MGA131127:MGA131181 MPW131127:MPW131181 MZS131127:MZS131181 NJO131127:NJO131181 NTK131127:NTK131181 ODG131127:ODG131181 ONC131127:ONC131181 OWY131127:OWY131181 PGU131127:PGU131181 PQQ131127:PQQ131181 QAM131127:QAM131181 QKI131127:QKI131181 QUE131127:QUE131181 REA131127:REA131181 RNW131127:RNW131181 RXS131127:RXS131181 SHO131127:SHO131181 SRK131127:SRK131181 TBG131127:TBG131181 TLC131127:TLC131181 TUY131127:TUY131181 UEU131127:UEU131181 UOQ131127:UOQ131181 UYM131127:UYM131181 VII131127:VII131181 VSE131127:VSE131181 WCA131127:WCA131181 WLW131127:WLW131181 WVS131127:WVS131181 K196663:K196717 JG196663:JG196717 TC196663:TC196717 ACY196663:ACY196717 AMU196663:AMU196717 AWQ196663:AWQ196717 BGM196663:BGM196717 BQI196663:BQI196717 CAE196663:CAE196717 CKA196663:CKA196717 CTW196663:CTW196717 DDS196663:DDS196717 DNO196663:DNO196717 DXK196663:DXK196717 EHG196663:EHG196717 ERC196663:ERC196717 FAY196663:FAY196717 FKU196663:FKU196717 FUQ196663:FUQ196717 GEM196663:GEM196717 GOI196663:GOI196717 GYE196663:GYE196717 HIA196663:HIA196717 HRW196663:HRW196717 IBS196663:IBS196717 ILO196663:ILO196717 IVK196663:IVK196717 JFG196663:JFG196717 JPC196663:JPC196717 JYY196663:JYY196717 KIU196663:KIU196717 KSQ196663:KSQ196717 LCM196663:LCM196717 LMI196663:LMI196717 LWE196663:LWE196717 MGA196663:MGA196717 MPW196663:MPW196717 MZS196663:MZS196717 NJO196663:NJO196717 NTK196663:NTK196717 ODG196663:ODG196717 ONC196663:ONC196717 OWY196663:OWY196717 PGU196663:PGU196717 PQQ196663:PQQ196717 QAM196663:QAM196717 QKI196663:QKI196717 QUE196663:QUE196717 REA196663:REA196717 RNW196663:RNW196717 RXS196663:RXS196717 SHO196663:SHO196717 SRK196663:SRK196717 TBG196663:TBG196717 TLC196663:TLC196717 TUY196663:TUY196717 UEU196663:UEU196717 UOQ196663:UOQ196717 UYM196663:UYM196717 VII196663:VII196717 VSE196663:VSE196717 WCA196663:WCA196717 WLW196663:WLW196717 WVS196663:WVS196717 K262199:K262253 JG262199:JG262253 TC262199:TC262253 ACY262199:ACY262253 AMU262199:AMU262253 AWQ262199:AWQ262253 BGM262199:BGM262253 BQI262199:BQI262253 CAE262199:CAE262253 CKA262199:CKA262253 CTW262199:CTW262253 DDS262199:DDS262253 DNO262199:DNO262253 DXK262199:DXK262253 EHG262199:EHG262253 ERC262199:ERC262253 FAY262199:FAY262253 FKU262199:FKU262253 FUQ262199:FUQ262253 GEM262199:GEM262253 GOI262199:GOI262253 GYE262199:GYE262253 HIA262199:HIA262253 HRW262199:HRW262253 IBS262199:IBS262253 ILO262199:ILO262253 IVK262199:IVK262253 JFG262199:JFG262253 JPC262199:JPC262253 JYY262199:JYY262253 KIU262199:KIU262253 KSQ262199:KSQ262253 LCM262199:LCM262253 LMI262199:LMI262253 LWE262199:LWE262253 MGA262199:MGA262253 MPW262199:MPW262253 MZS262199:MZS262253 NJO262199:NJO262253 NTK262199:NTK262253 ODG262199:ODG262253 ONC262199:ONC262253 OWY262199:OWY262253 PGU262199:PGU262253 PQQ262199:PQQ262253 QAM262199:QAM262253 QKI262199:QKI262253 QUE262199:QUE262253 REA262199:REA262253 RNW262199:RNW262253 RXS262199:RXS262253 SHO262199:SHO262253 SRK262199:SRK262253 TBG262199:TBG262253 TLC262199:TLC262253 TUY262199:TUY262253 UEU262199:UEU262253 UOQ262199:UOQ262253 UYM262199:UYM262253 VII262199:VII262253 VSE262199:VSE262253 WCA262199:WCA262253 WLW262199:WLW262253 WVS262199:WVS262253 K327735:K327789 JG327735:JG327789 TC327735:TC327789 ACY327735:ACY327789 AMU327735:AMU327789 AWQ327735:AWQ327789 BGM327735:BGM327789 BQI327735:BQI327789 CAE327735:CAE327789 CKA327735:CKA327789 CTW327735:CTW327789 DDS327735:DDS327789 DNO327735:DNO327789 DXK327735:DXK327789 EHG327735:EHG327789 ERC327735:ERC327789 FAY327735:FAY327789 FKU327735:FKU327789 FUQ327735:FUQ327789 GEM327735:GEM327789 GOI327735:GOI327789 GYE327735:GYE327789 HIA327735:HIA327789 HRW327735:HRW327789 IBS327735:IBS327789 ILO327735:ILO327789 IVK327735:IVK327789 JFG327735:JFG327789 JPC327735:JPC327789 JYY327735:JYY327789 KIU327735:KIU327789 KSQ327735:KSQ327789 LCM327735:LCM327789 LMI327735:LMI327789 LWE327735:LWE327789 MGA327735:MGA327789 MPW327735:MPW327789 MZS327735:MZS327789 NJO327735:NJO327789 NTK327735:NTK327789 ODG327735:ODG327789 ONC327735:ONC327789 OWY327735:OWY327789 PGU327735:PGU327789 PQQ327735:PQQ327789 QAM327735:QAM327789 QKI327735:QKI327789 QUE327735:QUE327789 REA327735:REA327789 RNW327735:RNW327789 RXS327735:RXS327789 SHO327735:SHO327789 SRK327735:SRK327789 TBG327735:TBG327789 TLC327735:TLC327789 TUY327735:TUY327789 UEU327735:UEU327789 UOQ327735:UOQ327789 UYM327735:UYM327789 VII327735:VII327789 VSE327735:VSE327789 WCA327735:WCA327789 WLW327735:WLW327789 WVS327735:WVS327789 K393271:K393325 JG393271:JG393325 TC393271:TC393325 ACY393271:ACY393325 AMU393271:AMU393325 AWQ393271:AWQ393325 BGM393271:BGM393325 BQI393271:BQI393325 CAE393271:CAE393325 CKA393271:CKA393325 CTW393271:CTW393325 DDS393271:DDS393325 DNO393271:DNO393325 DXK393271:DXK393325 EHG393271:EHG393325 ERC393271:ERC393325 FAY393271:FAY393325 FKU393271:FKU393325 FUQ393271:FUQ393325 GEM393271:GEM393325 GOI393271:GOI393325 GYE393271:GYE393325 HIA393271:HIA393325 HRW393271:HRW393325 IBS393271:IBS393325 ILO393271:ILO393325 IVK393271:IVK393325 JFG393271:JFG393325 JPC393271:JPC393325 JYY393271:JYY393325 KIU393271:KIU393325 KSQ393271:KSQ393325 LCM393271:LCM393325 LMI393271:LMI393325 LWE393271:LWE393325 MGA393271:MGA393325 MPW393271:MPW393325 MZS393271:MZS393325 NJO393271:NJO393325 NTK393271:NTK393325 ODG393271:ODG393325 ONC393271:ONC393325 OWY393271:OWY393325 PGU393271:PGU393325 PQQ393271:PQQ393325 QAM393271:QAM393325 QKI393271:QKI393325 QUE393271:QUE393325 REA393271:REA393325 RNW393271:RNW393325 RXS393271:RXS393325 SHO393271:SHO393325 SRK393271:SRK393325 TBG393271:TBG393325 TLC393271:TLC393325 TUY393271:TUY393325 UEU393271:UEU393325 UOQ393271:UOQ393325 UYM393271:UYM393325 VII393271:VII393325 VSE393271:VSE393325 WCA393271:WCA393325 WLW393271:WLW393325 WVS393271:WVS393325 K458807:K458861 JG458807:JG458861 TC458807:TC458861 ACY458807:ACY458861 AMU458807:AMU458861 AWQ458807:AWQ458861 BGM458807:BGM458861 BQI458807:BQI458861 CAE458807:CAE458861 CKA458807:CKA458861 CTW458807:CTW458861 DDS458807:DDS458861 DNO458807:DNO458861 DXK458807:DXK458861 EHG458807:EHG458861 ERC458807:ERC458861 FAY458807:FAY458861 FKU458807:FKU458861 FUQ458807:FUQ458861 GEM458807:GEM458861 GOI458807:GOI458861 GYE458807:GYE458861 HIA458807:HIA458861 HRW458807:HRW458861 IBS458807:IBS458861 ILO458807:ILO458861 IVK458807:IVK458861 JFG458807:JFG458861 JPC458807:JPC458861 JYY458807:JYY458861 KIU458807:KIU458861 KSQ458807:KSQ458861 LCM458807:LCM458861 LMI458807:LMI458861 LWE458807:LWE458861 MGA458807:MGA458861 MPW458807:MPW458861 MZS458807:MZS458861 NJO458807:NJO458861 NTK458807:NTK458861 ODG458807:ODG458861 ONC458807:ONC458861 OWY458807:OWY458861 PGU458807:PGU458861 PQQ458807:PQQ458861 QAM458807:QAM458861 QKI458807:QKI458861 QUE458807:QUE458861 REA458807:REA458861 RNW458807:RNW458861 RXS458807:RXS458861 SHO458807:SHO458861 SRK458807:SRK458861 TBG458807:TBG458861 TLC458807:TLC458861 TUY458807:TUY458861 UEU458807:UEU458861 UOQ458807:UOQ458861 UYM458807:UYM458861 VII458807:VII458861 VSE458807:VSE458861 WCA458807:WCA458861 WLW458807:WLW458861 WVS458807:WVS458861 K524343:K524397 JG524343:JG524397 TC524343:TC524397 ACY524343:ACY524397 AMU524343:AMU524397 AWQ524343:AWQ524397 BGM524343:BGM524397 BQI524343:BQI524397 CAE524343:CAE524397 CKA524343:CKA524397 CTW524343:CTW524397 DDS524343:DDS524397 DNO524343:DNO524397 DXK524343:DXK524397 EHG524343:EHG524397 ERC524343:ERC524397 FAY524343:FAY524397 FKU524343:FKU524397 FUQ524343:FUQ524397 GEM524343:GEM524397 GOI524343:GOI524397 GYE524343:GYE524397 HIA524343:HIA524397 HRW524343:HRW524397 IBS524343:IBS524397 ILO524343:ILO524397 IVK524343:IVK524397 JFG524343:JFG524397 JPC524343:JPC524397 JYY524343:JYY524397 KIU524343:KIU524397 KSQ524343:KSQ524397 LCM524343:LCM524397 LMI524343:LMI524397 LWE524343:LWE524397 MGA524343:MGA524397 MPW524343:MPW524397 MZS524343:MZS524397 NJO524343:NJO524397 NTK524343:NTK524397 ODG524343:ODG524397 ONC524343:ONC524397 OWY524343:OWY524397 PGU524343:PGU524397 PQQ524343:PQQ524397 QAM524343:QAM524397 QKI524343:QKI524397 QUE524343:QUE524397 REA524343:REA524397 RNW524343:RNW524397 RXS524343:RXS524397 SHO524343:SHO524397 SRK524343:SRK524397 TBG524343:TBG524397 TLC524343:TLC524397 TUY524343:TUY524397 UEU524343:UEU524397 UOQ524343:UOQ524397 UYM524343:UYM524397 VII524343:VII524397 VSE524343:VSE524397 WCA524343:WCA524397 WLW524343:WLW524397 WVS524343:WVS524397 K589879:K589933 JG589879:JG589933 TC589879:TC589933 ACY589879:ACY589933 AMU589879:AMU589933 AWQ589879:AWQ589933 BGM589879:BGM589933 BQI589879:BQI589933 CAE589879:CAE589933 CKA589879:CKA589933 CTW589879:CTW589933 DDS589879:DDS589933 DNO589879:DNO589933 DXK589879:DXK589933 EHG589879:EHG589933 ERC589879:ERC589933 FAY589879:FAY589933 FKU589879:FKU589933 FUQ589879:FUQ589933 GEM589879:GEM589933 GOI589879:GOI589933 GYE589879:GYE589933 HIA589879:HIA589933 HRW589879:HRW589933 IBS589879:IBS589933 ILO589879:ILO589933 IVK589879:IVK589933 JFG589879:JFG589933 JPC589879:JPC589933 JYY589879:JYY589933 KIU589879:KIU589933 KSQ589879:KSQ589933 LCM589879:LCM589933 LMI589879:LMI589933 LWE589879:LWE589933 MGA589879:MGA589933 MPW589879:MPW589933 MZS589879:MZS589933 NJO589879:NJO589933 NTK589879:NTK589933 ODG589879:ODG589933 ONC589879:ONC589933 OWY589879:OWY589933 PGU589879:PGU589933 PQQ589879:PQQ589933 QAM589879:QAM589933 QKI589879:QKI589933 QUE589879:QUE589933 REA589879:REA589933 RNW589879:RNW589933 RXS589879:RXS589933 SHO589879:SHO589933 SRK589879:SRK589933 TBG589879:TBG589933 TLC589879:TLC589933 TUY589879:TUY589933 UEU589879:UEU589933 UOQ589879:UOQ589933 UYM589879:UYM589933 VII589879:VII589933 VSE589879:VSE589933 WCA589879:WCA589933 WLW589879:WLW589933 WVS589879:WVS589933 K655415:K655469 JG655415:JG655469 TC655415:TC655469 ACY655415:ACY655469 AMU655415:AMU655469 AWQ655415:AWQ655469 BGM655415:BGM655469 BQI655415:BQI655469 CAE655415:CAE655469 CKA655415:CKA655469 CTW655415:CTW655469 DDS655415:DDS655469 DNO655415:DNO655469 DXK655415:DXK655469 EHG655415:EHG655469 ERC655415:ERC655469 FAY655415:FAY655469 FKU655415:FKU655469 FUQ655415:FUQ655469 GEM655415:GEM655469 GOI655415:GOI655469 GYE655415:GYE655469 HIA655415:HIA655469 HRW655415:HRW655469 IBS655415:IBS655469 ILO655415:ILO655469 IVK655415:IVK655469 JFG655415:JFG655469 JPC655415:JPC655469 JYY655415:JYY655469 KIU655415:KIU655469 KSQ655415:KSQ655469 LCM655415:LCM655469 LMI655415:LMI655469 LWE655415:LWE655469 MGA655415:MGA655469 MPW655415:MPW655469 MZS655415:MZS655469 NJO655415:NJO655469 NTK655415:NTK655469 ODG655415:ODG655469 ONC655415:ONC655469 OWY655415:OWY655469 PGU655415:PGU655469 PQQ655415:PQQ655469 QAM655415:QAM655469 QKI655415:QKI655469 QUE655415:QUE655469 REA655415:REA655469 RNW655415:RNW655469 RXS655415:RXS655469 SHO655415:SHO655469 SRK655415:SRK655469 TBG655415:TBG655469 TLC655415:TLC655469 TUY655415:TUY655469 UEU655415:UEU655469 UOQ655415:UOQ655469 UYM655415:UYM655469 VII655415:VII655469 VSE655415:VSE655469 WCA655415:WCA655469 WLW655415:WLW655469 WVS655415:WVS655469 K720951:K721005 JG720951:JG721005 TC720951:TC721005 ACY720951:ACY721005 AMU720951:AMU721005 AWQ720951:AWQ721005 BGM720951:BGM721005 BQI720951:BQI721005 CAE720951:CAE721005 CKA720951:CKA721005 CTW720951:CTW721005 DDS720951:DDS721005 DNO720951:DNO721005 DXK720951:DXK721005 EHG720951:EHG721005 ERC720951:ERC721005 FAY720951:FAY721005 FKU720951:FKU721005 FUQ720951:FUQ721005 GEM720951:GEM721005 GOI720951:GOI721005 GYE720951:GYE721005 HIA720951:HIA721005 HRW720951:HRW721005 IBS720951:IBS721005 ILO720951:ILO721005 IVK720951:IVK721005 JFG720951:JFG721005 JPC720951:JPC721005 JYY720951:JYY721005 KIU720951:KIU721005 KSQ720951:KSQ721005 LCM720951:LCM721005 LMI720951:LMI721005 LWE720951:LWE721005 MGA720951:MGA721005 MPW720951:MPW721005 MZS720951:MZS721005 NJO720951:NJO721005 NTK720951:NTK721005 ODG720951:ODG721005 ONC720951:ONC721005 OWY720951:OWY721005 PGU720951:PGU721005 PQQ720951:PQQ721005 QAM720951:QAM721005 QKI720951:QKI721005 QUE720951:QUE721005 REA720951:REA721005 RNW720951:RNW721005 RXS720951:RXS721005 SHO720951:SHO721005 SRK720951:SRK721005 TBG720951:TBG721005 TLC720951:TLC721005 TUY720951:TUY721005 UEU720951:UEU721005 UOQ720951:UOQ721005 UYM720951:UYM721005 VII720951:VII721005 VSE720951:VSE721005 WCA720951:WCA721005 WLW720951:WLW721005 WVS720951:WVS721005 K786487:K786541 JG786487:JG786541 TC786487:TC786541 ACY786487:ACY786541 AMU786487:AMU786541 AWQ786487:AWQ786541 BGM786487:BGM786541 BQI786487:BQI786541 CAE786487:CAE786541 CKA786487:CKA786541 CTW786487:CTW786541 DDS786487:DDS786541 DNO786487:DNO786541 DXK786487:DXK786541 EHG786487:EHG786541 ERC786487:ERC786541 FAY786487:FAY786541 FKU786487:FKU786541 FUQ786487:FUQ786541 GEM786487:GEM786541 GOI786487:GOI786541 GYE786487:GYE786541 HIA786487:HIA786541 HRW786487:HRW786541 IBS786487:IBS786541 ILO786487:ILO786541 IVK786487:IVK786541 JFG786487:JFG786541 JPC786487:JPC786541 JYY786487:JYY786541 KIU786487:KIU786541 KSQ786487:KSQ786541 LCM786487:LCM786541 LMI786487:LMI786541 LWE786487:LWE786541 MGA786487:MGA786541 MPW786487:MPW786541 MZS786487:MZS786541 NJO786487:NJO786541 NTK786487:NTK786541 ODG786487:ODG786541 ONC786487:ONC786541 OWY786487:OWY786541 PGU786487:PGU786541 PQQ786487:PQQ786541 QAM786487:QAM786541 QKI786487:QKI786541 QUE786487:QUE786541 REA786487:REA786541 RNW786487:RNW786541 RXS786487:RXS786541 SHO786487:SHO786541 SRK786487:SRK786541 TBG786487:TBG786541 TLC786487:TLC786541 TUY786487:TUY786541 UEU786487:UEU786541 UOQ786487:UOQ786541 UYM786487:UYM786541 VII786487:VII786541 VSE786487:VSE786541 WCA786487:WCA786541 WLW786487:WLW786541 WVS786487:WVS786541 K852023:K852077 JG852023:JG852077 TC852023:TC852077 ACY852023:ACY852077 AMU852023:AMU852077 AWQ852023:AWQ852077 BGM852023:BGM852077 BQI852023:BQI852077 CAE852023:CAE852077 CKA852023:CKA852077 CTW852023:CTW852077 DDS852023:DDS852077 DNO852023:DNO852077 DXK852023:DXK852077 EHG852023:EHG852077 ERC852023:ERC852077 FAY852023:FAY852077 FKU852023:FKU852077 FUQ852023:FUQ852077 GEM852023:GEM852077 GOI852023:GOI852077 GYE852023:GYE852077 HIA852023:HIA852077 HRW852023:HRW852077 IBS852023:IBS852077 ILO852023:ILO852077 IVK852023:IVK852077 JFG852023:JFG852077 JPC852023:JPC852077 JYY852023:JYY852077 KIU852023:KIU852077 KSQ852023:KSQ852077 LCM852023:LCM852077 LMI852023:LMI852077 LWE852023:LWE852077 MGA852023:MGA852077 MPW852023:MPW852077 MZS852023:MZS852077 NJO852023:NJO852077 NTK852023:NTK852077 ODG852023:ODG852077 ONC852023:ONC852077 OWY852023:OWY852077 PGU852023:PGU852077 PQQ852023:PQQ852077 QAM852023:QAM852077 QKI852023:QKI852077 QUE852023:QUE852077 REA852023:REA852077 RNW852023:RNW852077 RXS852023:RXS852077 SHO852023:SHO852077 SRK852023:SRK852077 TBG852023:TBG852077 TLC852023:TLC852077 TUY852023:TUY852077 UEU852023:UEU852077 UOQ852023:UOQ852077 UYM852023:UYM852077 VII852023:VII852077 VSE852023:VSE852077 WCA852023:WCA852077 WLW852023:WLW852077 WVS852023:WVS852077 K917559:K917613 JG917559:JG917613 TC917559:TC917613 ACY917559:ACY917613 AMU917559:AMU917613 AWQ917559:AWQ917613 BGM917559:BGM917613 BQI917559:BQI917613 CAE917559:CAE917613 CKA917559:CKA917613 CTW917559:CTW917613 DDS917559:DDS917613 DNO917559:DNO917613 DXK917559:DXK917613 EHG917559:EHG917613 ERC917559:ERC917613 FAY917559:FAY917613 FKU917559:FKU917613 FUQ917559:FUQ917613 GEM917559:GEM917613 GOI917559:GOI917613 GYE917559:GYE917613 HIA917559:HIA917613 HRW917559:HRW917613 IBS917559:IBS917613 ILO917559:ILO917613 IVK917559:IVK917613 JFG917559:JFG917613 JPC917559:JPC917613 JYY917559:JYY917613 KIU917559:KIU917613 KSQ917559:KSQ917613 LCM917559:LCM917613 LMI917559:LMI917613 LWE917559:LWE917613 MGA917559:MGA917613 MPW917559:MPW917613 MZS917559:MZS917613 NJO917559:NJO917613 NTK917559:NTK917613 ODG917559:ODG917613 ONC917559:ONC917613 OWY917559:OWY917613 PGU917559:PGU917613 PQQ917559:PQQ917613 QAM917559:QAM917613 QKI917559:QKI917613 QUE917559:QUE917613 REA917559:REA917613 RNW917559:RNW917613 RXS917559:RXS917613 SHO917559:SHO917613 SRK917559:SRK917613 TBG917559:TBG917613 TLC917559:TLC917613 TUY917559:TUY917613 UEU917559:UEU917613 UOQ917559:UOQ917613 UYM917559:UYM917613 VII917559:VII917613 VSE917559:VSE917613 WCA917559:WCA917613 WLW917559:WLW917613 WVS917559:WVS917613 K983095:K983149 JG983095:JG983149 TC983095:TC983149 ACY983095:ACY983149 AMU983095:AMU983149 AWQ983095:AWQ983149 BGM983095:BGM983149 BQI983095:BQI983149 CAE983095:CAE983149 CKA983095:CKA983149 CTW983095:CTW983149 DDS983095:DDS983149 DNO983095:DNO983149 DXK983095:DXK983149 EHG983095:EHG983149 ERC983095:ERC983149 FAY983095:FAY983149 FKU983095:FKU983149 FUQ983095:FUQ983149 GEM983095:GEM983149 GOI983095:GOI983149 GYE983095:GYE983149 HIA983095:HIA983149 HRW983095:HRW983149 IBS983095:IBS983149 ILO983095:ILO983149 IVK983095:IVK983149 JFG983095:JFG983149 JPC983095:JPC983149 JYY983095:JYY983149 KIU983095:KIU983149 KSQ983095:KSQ983149 LCM983095:LCM983149 LMI983095:LMI983149 LWE983095:LWE983149 MGA983095:MGA983149 MPW983095:MPW983149 MZS983095:MZS983149 NJO983095:NJO983149 NTK983095:NTK983149 ODG983095:ODG983149 ONC983095:ONC983149 OWY983095:OWY983149 PGU983095:PGU983149 PQQ983095:PQQ983149 QAM983095:QAM983149 QKI983095:QKI983149 QUE983095:QUE983149 REA983095:REA983149 RNW983095:RNW983149 RXS983095:RXS983149 SHO983095:SHO983149 SRK983095:SRK983149 TBG983095:TBG983149 TLC983095:TLC983149 TUY983095:TUY983149 UEU983095:UEU983149 UOQ983095:UOQ983149 UYM983095:UYM983149 VII983095:VII983149 VSE983095:VSE983149 WCA983095:WCA983149 WLW983095:WLW983149 K29:K109">
      <formula1>111111</formula1>
      <formula2>222222</formula2>
    </dataValidation>
  </dataValidations>
  <pageMargins left="0.7" right="0.45" top="0.2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tcnh2</vt:lpstr>
      <vt:lpstr>tcnh1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2016-03-04T06:55:50Z</cp:lastPrinted>
  <dcterms:created xsi:type="dcterms:W3CDTF">2016-01-13T01:58:05Z</dcterms:created>
  <dcterms:modified xsi:type="dcterms:W3CDTF">2016-09-02T07:28:11Z</dcterms:modified>
</cp:coreProperties>
</file>