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2"/>
  </bookViews>
  <sheets>
    <sheet name="TCNH (3)" sheetId="1" r:id="rId1"/>
    <sheet name="TCNH (2)" sheetId="2" r:id="rId2"/>
    <sheet name="TCNH (1)" sheetId="3" r:id="rId3"/>
  </sheets>
  <definedNames>
    <definedName name="_xlnm.Print_Area" localSheetId="2">'TCNH (1)'!$A$1:$P$94</definedName>
    <definedName name="_xlnm.Print_Area" localSheetId="1">'TCNH (2)'!$A$1:$P$94</definedName>
    <definedName name="_xlnm.Print_Area" localSheetId="0">'TCNH (3)'!$A$1:$P$97</definedName>
    <definedName name="_xlnm.Print_Titles" localSheetId="2">'TCNH (1)'!$28:$28</definedName>
    <definedName name="_xlnm.Print_Titles" localSheetId="1">'TCNH (2)'!$28:$28</definedName>
    <definedName name="_xlnm.Print_Titles" localSheetId="0">'TCNH (3)'!$28:$28</definedName>
  </definedNames>
  <calcPr fullCalcOnLoad="1"/>
</workbook>
</file>

<file path=xl/sharedStrings.xml><?xml version="1.0" encoding="utf-8"?>
<sst xmlns="http://schemas.openxmlformats.org/spreadsheetml/2006/main" count="674" uniqueCount="453">
  <si>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</si>
  <si>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</si>
  <si>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</si>
  <si>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</si>
  <si>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</si>
  <si>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</si>
  <si>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</si>
  <si>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</si>
  <si>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</si>
  <si>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</si>
  <si>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</si>
  <si>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</si>
  <si>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</si>
  <si>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</si>
  <si>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</si>
  <si>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</si>
  <si>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</si>
  <si>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</si>
  <si>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</si>
  <si>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</si>
  <si>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</si>
  <si>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</si>
  <si>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</si>
  <si>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</si>
  <si>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</si>
  <si>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</si>
  <si>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</si>
  <si>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</si>
  <si>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</si>
  <si>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</si>
  <si>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</si>
  <si>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Nguyễn Thị </t>
  </si>
  <si>
    <t>Giáo viên</t>
  </si>
  <si>
    <t>(Ký và ghi rõ họ tên chức danh)</t>
  </si>
  <si>
    <t xml:space="preserve">Nguyễn Ngọc </t>
  </si>
  <si>
    <t xml:space="preserve">Nguyễn Đức </t>
  </si>
  <si>
    <t xml:space="preserve">Đặng Văn </t>
  </si>
  <si>
    <t xml:space="preserve">Nguyễn Mạnh </t>
  </si>
  <si>
    <t xml:space="preserve">Trần Thị </t>
  </si>
  <si>
    <t xml:space="preserve">Nguyễn Xuân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</si>
  <si>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</si>
  <si>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Anh</t>
  </si>
  <si>
    <t>Chung</t>
  </si>
  <si>
    <t xml:space="preserve">Phạm Thị </t>
  </si>
  <si>
    <t>Dương</t>
  </si>
  <si>
    <t>Định</t>
  </si>
  <si>
    <t>Đức</t>
  </si>
  <si>
    <t>Hà</t>
  </si>
  <si>
    <t>Hải</t>
  </si>
  <si>
    <t>Hạnh</t>
  </si>
  <si>
    <t>Hằng</t>
  </si>
  <si>
    <t>Hiền</t>
  </si>
  <si>
    <t>Hoa</t>
  </si>
  <si>
    <t>Hòa</t>
  </si>
  <si>
    <t>Hồng</t>
  </si>
  <si>
    <t>Hùng</t>
  </si>
  <si>
    <t>Huy</t>
  </si>
  <si>
    <t>Huyền</t>
  </si>
  <si>
    <t>Hưng</t>
  </si>
  <si>
    <t>10/10/1984</t>
  </si>
  <si>
    <t xml:space="preserve">Nguyễn Thị Lan </t>
  </si>
  <si>
    <t>Hương</t>
  </si>
  <si>
    <t>Lan</t>
  </si>
  <si>
    <t>Linh</t>
  </si>
  <si>
    <t xml:space="preserve">Nguyễn Thu </t>
  </si>
  <si>
    <t>Ly</t>
  </si>
  <si>
    <t>Mạnh</t>
  </si>
  <si>
    <t>Ngân</t>
  </si>
  <si>
    <t>Ngọc</t>
  </si>
  <si>
    <t xml:space="preserve">Nguyễn Thị Kim </t>
  </si>
  <si>
    <t>Nhàn</t>
  </si>
  <si>
    <t>Nhung</t>
  </si>
  <si>
    <t>Phương</t>
  </si>
  <si>
    <t>Phượng</t>
  </si>
  <si>
    <t>Thao</t>
  </si>
  <si>
    <t>Thoa</t>
  </si>
  <si>
    <t xml:space="preserve">Nguyễn Anh </t>
  </si>
  <si>
    <t>Trung</t>
  </si>
  <si>
    <t>Tú</t>
  </si>
  <si>
    <t>Tuấn</t>
  </si>
  <si>
    <t>Vinh</t>
  </si>
  <si>
    <t>Bình</t>
  </si>
  <si>
    <t>Cường</t>
  </si>
  <si>
    <t>Dung</t>
  </si>
  <si>
    <t>Đạt</t>
  </si>
  <si>
    <t>Hiệp</t>
  </si>
  <si>
    <t>Hường</t>
  </si>
  <si>
    <t>Long</t>
  </si>
  <si>
    <t xml:space="preserve">Nguyễn Hoàng </t>
  </si>
  <si>
    <t>Nga</t>
  </si>
  <si>
    <t>Thảo</t>
  </si>
  <si>
    <t>Thu</t>
  </si>
  <si>
    <t>Thúy</t>
  </si>
  <si>
    <t>Trang</t>
  </si>
  <si>
    <t xml:space="preserve">Trần Anh </t>
  </si>
  <si>
    <t>Tùng</t>
  </si>
  <si>
    <t>Vũ</t>
  </si>
  <si>
    <t>15/10/1987</t>
  </si>
  <si>
    <t xml:space="preserve">Cao Thị </t>
  </si>
  <si>
    <t xml:space="preserve">Nguyễn Trung </t>
  </si>
  <si>
    <t>Loan</t>
  </si>
  <si>
    <t>Mai</t>
  </si>
  <si>
    <t>Phúc</t>
  </si>
  <si>
    <t>Thắng</t>
  </si>
  <si>
    <t>Vân</t>
  </si>
  <si>
    <t>Dũng</t>
  </si>
  <si>
    <t>21/03/1984</t>
  </si>
  <si>
    <t>Khánh</t>
  </si>
  <si>
    <t>Nhâm</t>
  </si>
  <si>
    <t>Thủy</t>
  </si>
  <si>
    <t>Duy</t>
  </si>
  <si>
    <t>27/12/1989</t>
  </si>
  <si>
    <t xml:space="preserve">Trần Thị Thu </t>
  </si>
  <si>
    <t>Nguyệt</t>
  </si>
  <si>
    <t xml:space="preserve">Nguyễn Đăng </t>
  </si>
  <si>
    <t xml:space="preserve">Nguyễn Thị Hà </t>
  </si>
  <si>
    <t xml:space="preserve">Phạm Minh </t>
  </si>
  <si>
    <t xml:space="preserve">Nguyễn Thế </t>
  </si>
  <si>
    <t>Điệp</t>
  </si>
  <si>
    <t xml:space="preserve">Phạm Thị Thu </t>
  </si>
  <si>
    <t>04/07/1987</t>
  </si>
  <si>
    <t xml:space="preserve">Đào Thị </t>
  </si>
  <si>
    <t xml:space="preserve">Nguyễn Hữu </t>
  </si>
  <si>
    <t>NGÀNH: TÀI CHÍNH NGÂN HÀNG               CHUYÊN NGÀNH: TÀI CHÍNH - NGÂN HÀNG</t>
  </si>
  <si>
    <t xml:space="preserve">Nguyễn Quốc </t>
  </si>
  <si>
    <t xml:space="preserve">Lê Thùy </t>
  </si>
  <si>
    <t>Quyên</t>
  </si>
  <si>
    <t>21/09/1990</t>
  </si>
  <si>
    <t xml:space="preserve">Hoàng Minh </t>
  </si>
  <si>
    <t>Duyên</t>
  </si>
  <si>
    <t xml:space="preserve">Bùi Thanh </t>
  </si>
  <si>
    <t xml:space="preserve">Nguyễn Việt </t>
  </si>
  <si>
    <t xml:space="preserve">Bùi Thị </t>
  </si>
  <si>
    <t xml:space="preserve">Nguyễn Thị Thanh </t>
  </si>
  <si>
    <t xml:space="preserve">Lê Văn </t>
  </si>
  <si>
    <t>Cương</t>
  </si>
  <si>
    <t>Lợi</t>
  </si>
  <si>
    <t>06/06/1990</t>
  </si>
  <si>
    <t>Quế</t>
  </si>
  <si>
    <t>20/02/1989</t>
  </si>
  <si>
    <t xml:space="preserve">Hoàng Văn </t>
  </si>
  <si>
    <t>04/02/1990</t>
  </si>
  <si>
    <t>Khương</t>
  </si>
  <si>
    <t>Quỳnh</t>
  </si>
  <si>
    <t>19/05/1991</t>
  </si>
  <si>
    <t>14/11/1991</t>
  </si>
  <si>
    <t>Ánh</t>
  </si>
  <si>
    <t xml:space="preserve">Nguyễn Thùy </t>
  </si>
  <si>
    <t>18/12/1990</t>
  </si>
  <si>
    <t>09/08/1990</t>
  </si>
  <si>
    <t>20/05/1986</t>
  </si>
  <si>
    <t xml:space="preserve">Lê Anh </t>
  </si>
  <si>
    <t>12/08/1991</t>
  </si>
  <si>
    <t xml:space="preserve">Trần Ngọc </t>
  </si>
  <si>
    <t>My</t>
  </si>
  <si>
    <t>15/12/1989</t>
  </si>
  <si>
    <t>15/10/1990</t>
  </si>
  <si>
    <t>03/11/1989</t>
  </si>
  <si>
    <t xml:space="preserve">Trần Thị Thanh </t>
  </si>
  <si>
    <t xml:space="preserve">Phạm Phương </t>
  </si>
  <si>
    <t>16/05/1987</t>
  </si>
  <si>
    <t xml:space="preserve">Trần Thị Minh </t>
  </si>
  <si>
    <t>21/04/1990</t>
  </si>
  <si>
    <t>05/01/1989</t>
  </si>
  <si>
    <t>30/12/1990</t>
  </si>
  <si>
    <t>12/10/1991</t>
  </si>
  <si>
    <t xml:space="preserve">Nguyễn Thị Thúy </t>
  </si>
  <si>
    <t>Thùy</t>
  </si>
  <si>
    <t>04/06/1990</t>
  </si>
  <si>
    <t>16/08/1991</t>
  </si>
  <si>
    <t>08/02/1988</t>
  </si>
  <si>
    <t xml:space="preserve">Đoàn Thị </t>
  </si>
  <si>
    <t xml:space="preserve">Nguyễn Thị Mai </t>
  </si>
  <si>
    <t>Quyền</t>
  </si>
  <si>
    <t xml:space="preserve">Nguyễn Huyền </t>
  </si>
  <si>
    <t xml:space="preserve">Lê Mạnh </t>
  </si>
  <si>
    <t>08/03/1989</t>
  </si>
  <si>
    <t xml:space="preserve">Hà Văn </t>
  </si>
  <si>
    <t xml:space="preserve">Vũ Đức </t>
  </si>
  <si>
    <t>06/07/1982</t>
  </si>
  <si>
    <t>Danh sách gồm 62 học viên</t>
  </si>
  <si>
    <t>13/12/1991</t>
  </si>
  <si>
    <t>23/10/1990</t>
  </si>
  <si>
    <t>Nữ</t>
  </si>
  <si>
    <t>: QH-2014-E.CH(TCNH3)</t>
  </si>
  <si>
    <t xml:space="preserve">Lê Thị Minh </t>
  </si>
  <si>
    <t>Vũ Thị Tú</t>
  </si>
  <si>
    <t>17/08/1991</t>
  </si>
  <si>
    <t>Nguyễn Thị Vân</t>
  </si>
  <si>
    <t>20/10/1990</t>
  </si>
  <si>
    <t xml:space="preserve">Đỗ Việt </t>
  </si>
  <si>
    <t xml:space="preserve">Cao Bá </t>
  </si>
  <si>
    <t>04/01/1989</t>
  </si>
  <si>
    <t>02/05/1985</t>
  </si>
  <si>
    <t xml:space="preserve">Vũ Quang </t>
  </si>
  <si>
    <t>15/09/1989</t>
  </si>
  <si>
    <t>11/06/1990</t>
  </si>
  <si>
    <t xml:space="preserve">Nguyễn Hạnh </t>
  </si>
  <si>
    <t>04/08/1988</t>
  </si>
  <si>
    <t>12/09/1989</t>
  </si>
  <si>
    <t>02/05/1989</t>
  </si>
  <si>
    <t>Nguyễn Minh</t>
  </si>
  <si>
    <t>15/05/1977</t>
  </si>
  <si>
    <t>Lê Đức</t>
  </si>
  <si>
    <t>02/09/1990</t>
  </si>
  <si>
    <t xml:space="preserve">Phạm Hải </t>
  </si>
  <si>
    <t>Nguyễn Hữu</t>
  </si>
  <si>
    <t>27/03/1991</t>
  </si>
  <si>
    <t>15/05/1991</t>
  </si>
  <si>
    <t>04/08/1984</t>
  </si>
  <si>
    <t xml:space="preserve">Đinh Thị Thanh </t>
  </si>
  <si>
    <t>Trần Thị</t>
  </si>
  <si>
    <t>18/04/1990</t>
  </si>
  <si>
    <t>Nguyễn Thị</t>
  </si>
  <si>
    <t>11/11/1990</t>
  </si>
  <si>
    <t xml:space="preserve">Đặng Tiến </t>
  </si>
  <si>
    <t>16/12/1989</t>
  </si>
  <si>
    <t>20/09/1982</t>
  </si>
  <si>
    <t>Đỗ Thanh</t>
  </si>
  <si>
    <t>26/09/1990</t>
  </si>
  <si>
    <t>03/04/1980</t>
  </si>
  <si>
    <t>29/07/1991</t>
  </si>
  <si>
    <t>Lê Thị</t>
  </si>
  <si>
    <t>16/06/1990</t>
  </si>
  <si>
    <t>Nguyễn Phương</t>
  </si>
  <si>
    <t>24/05/1992</t>
  </si>
  <si>
    <t>29/05/1991</t>
  </si>
  <si>
    <t>Lương Minh</t>
  </si>
  <si>
    <t>25/08/1986</t>
  </si>
  <si>
    <t>10/10/1985</t>
  </si>
  <si>
    <t>Luân</t>
  </si>
  <si>
    <t>06/11/1987</t>
  </si>
  <si>
    <t>Đỗ Thị</t>
  </si>
  <si>
    <t>Lưu</t>
  </si>
  <si>
    <t>18/06/1986</t>
  </si>
  <si>
    <t xml:space="preserve">Tạ Quốc </t>
  </si>
  <si>
    <t>Nguyễn Thanh</t>
  </si>
  <si>
    <t>Mùi</t>
  </si>
  <si>
    <t>04/04/1991</t>
  </si>
  <si>
    <t>02/07/1992</t>
  </si>
  <si>
    <t xml:space="preserve">Đoàn Phương </t>
  </si>
  <si>
    <t>09/11/1989</t>
  </si>
  <si>
    <t xml:space="preserve">Lê Bích </t>
  </si>
  <si>
    <t>06/01/1991</t>
  </si>
  <si>
    <t xml:space="preserve">Bùi Trần Hồng </t>
  </si>
  <si>
    <t>18/03/1985</t>
  </si>
  <si>
    <t>13/09/1992</t>
  </si>
  <si>
    <t>Trần Ánh</t>
  </si>
  <si>
    <t>16/10/1990</t>
  </si>
  <si>
    <t>06/08/1991</t>
  </si>
  <si>
    <t>18/10/1990</t>
  </si>
  <si>
    <t xml:space="preserve">Trần Thị Bích </t>
  </si>
  <si>
    <t>17/03/1992</t>
  </si>
  <si>
    <t xml:space="preserve">Vũ Lan </t>
  </si>
  <si>
    <t>15/09/1990</t>
  </si>
  <si>
    <t>07/12/1991</t>
  </si>
  <si>
    <t xml:space="preserve">Phạm Hương </t>
  </si>
  <si>
    <t>18/08/1981</t>
  </si>
  <si>
    <t xml:space="preserve">Kiều Văn </t>
  </si>
  <si>
    <t>05/03/1989</t>
  </si>
  <si>
    <t>Phạm Thị Như</t>
  </si>
  <si>
    <t>17/08/1992</t>
  </si>
  <si>
    <t xml:space="preserve">Phạm Đức </t>
  </si>
  <si>
    <t>Tài</t>
  </si>
  <si>
    <t>02/05/1987</t>
  </si>
  <si>
    <t>Tạo</t>
  </si>
  <si>
    <t>06/04/1983</t>
  </si>
  <si>
    <t xml:space="preserve">Trương Thị </t>
  </si>
  <si>
    <t>23/12/1989</t>
  </si>
  <si>
    <t>29/11/1988</t>
  </si>
  <si>
    <t xml:space="preserve">Trương Vĩnh </t>
  </si>
  <si>
    <t>Đoàn Thị</t>
  </si>
  <si>
    <t>04/10/1991</t>
  </si>
  <si>
    <t>14/07/1990</t>
  </si>
  <si>
    <t xml:space="preserve">Hoàng Thu </t>
  </si>
  <si>
    <t>23/10/1991</t>
  </si>
  <si>
    <t>Giáp Thành</t>
  </si>
  <si>
    <t xml:space="preserve">Trần Thị Cẩm </t>
  </si>
  <si>
    <t>07/04/1991</t>
  </si>
  <si>
    <t xml:space="preserve">Hà Mạnh </t>
  </si>
  <si>
    <t>Phan Minh</t>
  </si>
  <si>
    <t>Tường</t>
  </si>
  <si>
    <t xml:space="preserve">Nguyễn Hiền </t>
  </si>
  <si>
    <t>26/03/1989</t>
  </si>
  <si>
    <t>Nguyễn Tuấn</t>
  </si>
  <si>
    <t>08/11/1991</t>
  </si>
  <si>
    <t xml:space="preserve">Lê Thị Vân </t>
  </si>
  <si>
    <t>30/01/1989</t>
  </si>
  <si>
    <t>21/02/1991</t>
  </si>
  <si>
    <t>Nguyễn Hồng</t>
  </si>
  <si>
    <t>05/10/1984</t>
  </si>
  <si>
    <t>02/02/1990</t>
  </si>
  <si>
    <t>14/06/1989</t>
  </si>
  <si>
    <t>15/06/1988</t>
  </si>
  <si>
    <t>24/03/1990</t>
  </si>
  <si>
    <t xml:space="preserve">Hoàng Thị Khánh </t>
  </si>
  <si>
    <t>03/09/1989</t>
  </si>
  <si>
    <t>Nguyễn Thị Thu</t>
  </si>
  <si>
    <t>15/06/1986</t>
  </si>
  <si>
    <t>04/05/1976</t>
  </si>
  <si>
    <t xml:space="preserve">Đỗ Đức </t>
  </si>
  <si>
    <t>06/03/1991</t>
  </si>
  <si>
    <t>Đỗ Xuân</t>
  </si>
  <si>
    <t>06/09/1988</t>
  </si>
  <si>
    <t>Cao Mạnh</t>
  </si>
  <si>
    <t>20/04/1987</t>
  </si>
  <si>
    <t>27/07/1985</t>
  </si>
  <si>
    <t>Lê Thị Thương</t>
  </si>
  <si>
    <t>23/11/1991</t>
  </si>
  <si>
    <t>02/10/1983</t>
  </si>
  <si>
    <t>02/11/1986</t>
  </si>
  <si>
    <t>Phạm Thị Kim</t>
  </si>
  <si>
    <t>26/11/1989</t>
  </si>
  <si>
    <t>28/09/1991</t>
  </si>
  <si>
    <t>08/04/1988</t>
  </si>
  <si>
    <t>Nguyễn Thị Thùy</t>
  </si>
  <si>
    <t>05/09/1990</t>
  </si>
  <si>
    <t>Nguyễn Hải</t>
  </si>
  <si>
    <t>Trần Thăng</t>
  </si>
  <si>
    <t>15/03/1992</t>
  </si>
  <si>
    <t xml:space="preserve">Đái Thị </t>
  </si>
  <si>
    <t>19/08/1987</t>
  </si>
  <si>
    <t xml:space="preserve">Lê Hương </t>
  </si>
  <si>
    <t>13/06/1990</t>
  </si>
  <si>
    <t>17/11/1988</t>
  </si>
  <si>
    <t>Nguyễn Văn</t>
  </si>
  <si>
    <t xml:space="preserve"> Nam</t>
  </si>
  <si>
    <t>23/02/1987</t>
  </si>
  <si>
    <t>Ngà</t>
  </si>
  <si>
    <t>12/03/1988</t>
  </si>
  <si>
    <t xml:space="preserve">Đoàn Bích </t>
  </si>
  <si>
    <t>10/12/1990</t>
  </si>
  <si>
    <t>Đinh Lan</t>
  </si>
  <si>
    <t>24/11/1987</t>
  </si>
  <si>
    <t>05/07/1989</t>
  </si>
  <si>
    <t>12/08/1989</t>
  </si>
  <si>
    <t>30/05/1990</t>
  </si>
  <si>
    <t>19/11/1990</t>
  </si>
  <si>
    <t>Lương Thu</t>
  </si>
  <si>
    <t>11/06/1991</t>
  </si>
  <si>
    <t xml:space="preserve">Đinh Thị Hương </t>
  </si>
  <si>
    <t>02/12/1990</t>
  </si>
  <si>
    <t>Nguyễn Thị Thúy</t>
  </si>
  <si>
    <t>15/03/1989</t>
  </si>
  <si>
    <t>Vũ Phương</t>
  </si>
  <si>
    <t>25/12/1991</t>
  </si>
  <si>
    <t>13/10/1992</t>
  </si>
  <si>
    <t>Lãnh Thị</t>
  </si>
  <si>
    <t>Thi</t>
  </si>
  <si>
    <t>Lê Thị Kim</t>
  </si>
  <si>
    <t>11/12/1989</t>
  </si>
  <si>
    <t>Nhữ Thị Kim</t>
  </si>
  <si>
    <t>16/09/1989</t>
  </si>
  <si>
    <t>Nguyễn Thị Ngọc</t>
  </si>
  <si>
    <t>02/01/1986</t>
  </si>
  <si>
    <t>Trần Thị Thanh</t>
  </si>
  <si>
    <t>28/11/1989</t>
  </si>
  <si>
    <t xml:space="preserve">Kiều Thị Hạnh </t>
  </si>
  <si>
    <t>15/08/1991</t>
  </si>
  <si>
    <t>Phạm Thị Huyền</t>
  </si>
  <si>
    <t>18/09/1990</t>
  </si>
  <si>
    <t>Nguyễn Thị Linh</t>
  </si>
  <si>
    <t>20/04/1984</t>
  </si>
  <si>
    <t>24/05/1987</t>
  </si>
  <si>
    <t>Sa Thị Thu</t>
  </si>
  <si>
    <t>19/09/1986</t>
  </si>
  <si>
    <t>08/12/1990</t>
  </si>
  <si>
    <t>12/01/1989</t>
  </si>
  <si>
    <t>31/07/1986</t>
  </si>
  <si>
    <t>Hà Nội, ngày ….. tháng …….  năm 2015</t>
  </si>
  <si>
    <t>: QH-2014-E.CH(TCNH2)</t>
  </si>
  <si>
    <t>: QH-2014-E.CH(TCNH 1)</t>
  </si>
  <si>
    <t>Nguyễn Ngọc</t>
  </si>
  <si>
    <t>26/07/1991</t>
  </si>
  <si>
    <t>Đặng Ngọc</t>
  </si>
  <si>
    <t>10/03/1991</t>
  </si>
  <si>
    <t>Tạ Thị</t>
  </si>
  <si>
    <t>Doan</t>
  </si>
  <si>
    <t>25/08/1987</t>
  </si>
  <si>
    <t>Phạm Thị</t>
  </si>
  <si>
    <t>16/03/1992</t>
  </si>
  <si>
    <t>Vũ Văn</t>
  </si>
  <si>
    <t>28/06/1990</t>
  </si>
  <si>
    <t>Hoàng Thị</t>
  </si>
  <si>
    <t>08/06/1991</t>
  </si>
  <si>
    <t>Tạ Phương</t>
  </si>
  <si>
    <t>Nguyễn Thị Hồng</t>
  </si>
  <si>
    <t>27/09/1989</t>
  </si>
  <si>
    <t>Lê Thị Thu</t>
  </si>
  <si>
    <t>06/12/1991</t>
  </si>
  <si>
    <t>Ngô Mỹ</t>
  </si>
  <si>
    <t>09/07/1991</t>
  </si>
  <si>
    <t>12/09/1990</t>
  </si>
  <si>
    <t>Nguyễn Khánh</t>
  </si>
  <si>
    <t>02/09/1992</t>
  </si>
  <si>
    <t>10/04/1990</t>
  </si>
  <si>
    <t xml:space="preserve">Vũ Thu </t>
  </si>
  <si>
    <t>Phạm Thu</t>
  </si>
  <si>
    <t>16/02/1989</t>
  </si>
  <si>
    <t>Đỗ Đức</t>
  </si>
  <si>
    <t>17/09/1984</t>
  </si>
  <si>
    <t>11/11/1991</t>
  </si>
  <si>
    <t>16/10/1991</t>
  </si>
  <si>
    <t>01/07/1988</t>
  </si>
  <si>
    <t>Vũ Thị Quỳnh</t>
  </si>
  <si>
    <t>17/11/1991</t>
  </si>
  <si>
    <t xml:space="preserve">Lại Thị </t>
  </si>
  <si>
    <t>30/05/1988</t>
  </si>
  <si>
    <t>Nguyễn Quỳnh</t>
  </si>
  <si>
    <t>Hoàng Thị Minh</t>
  </si>
  <si>
    <t>22/05/1991</t>
  </si>
  <si>
    <t xml:space="preserve">Lê Thị Hồng </t>
  </si>
  <si>
    <t xml:space="preserve">Lê Thị Hà </t>
  </si>
  <si>
    <t>29/06/1991</t>
  </si>
  <si>
    <t>Trịnh Lan</t>
  </si>
  <si>
    <t>17/02/1992</t>
  </si>
  <si>
    <t>Nguyễn Thị Hạnh</t>
  </si>
  <si>
    <t>10/03/1989</t>
  </si>
  <si>
    <t>06/02/1991</t>
  </si>
  <si>
    <t>Nguyễn Thị Hương</t>
  </si>
  <si>
    <t>30/07/1989</t>
  </si>
  <si>
    <t>Nguyễn Thị Phương</t>
  </si>
  <si>
    <t>19/10/1991</t>
  </si>
  <si>
    <t>26/02/1991</t>
  </si>
  <si>
    <t>Nguyễn Tài</t>
  </si>
  <si>
    <t>Thiên</t>
  </si>
  <si>
    <t>18/11/1991</t>
  </si>
  <si>
    <t>Phạm Thị Xuân</t>
  </si>
  <si>
    <t>13/04/1992</t>
  </si>
  <si>
    <t>10/07/1990</t>
  </si>
  <si>
    <t>Mai Thu</t>
  </si>
  <si>
    <t>02/10/1988</t>
  </si>
  <si>
    <t xml:space="preserve">Kiều Quang </t>
  </si>
  <si>
    <t>Tồn</t>
  </si>
  <si>
    <t>04/08/1990</t>
  </si>
  <si>
    <t>29/08/1988</t>
  </si>
  <si>
    <t xml:space="preserve">Hoàng Võ Phượng </t>
  </si>
  <si>
    <t>Phương Thị Quỳnh</t>
  </si>
  <si>
    <t xml:space="preserve">Dương Thu </t>
  </si>
  <si>
    <t>08/04/1991</t>
  </si>
  <si>
    <t>Cao Thị Tú</t>
  </si>
  <si>
    <t>Trí</t>
  </si>
  <si>
    <t>17/05/1991</t>
  </si>
  <si>
    <t>01/05/1989</t>
  </si>
  <si>
    <t xml:space="preserve">Trần Đình </t>
  </si>
  <si>
    <t>25/07/1992</t>
  </si>
  <si>
    <t>14/09/1990</t>
  </si>
  <si>
    <t>24/11/1990</t>
  </si>
  <si>
    <t>12/11/1991</t>
  </si>
  <si>
    <t xml:space="preserve">Phạm Thế </t>
  </si>
  <si>
    <t>23/08/1989</t>
  </si>
  <si>
    <t>12/04/1981</t>
  </si>
  <si>
    <t>Danh sách gồm 56 học viên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</si>
</sst>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center" wrapText="1"/>
      <protection locked="0"/>
    </xf>
    <xf numFmtId="0" fontId="4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left" vertical="center"/>
      <protection/>
    </xf>
    <xf numFmtId="0" fontId="9" fillId="0" borderId="0" xfId="63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left" vertical="center"/>
      <protection locked="0"/>
    </xf>
    <xf numFmtId="0" fontId="10" fillId="0" borderId="0" xfId="63" applyFont="1" applyFill="1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right" vertical="center"/>
      <protection/>
    </xf>
    <xf numFmtId="0" fontId="5" fillId="0" borderId="0" xfId="63" applyFont="1" applyAlignment="1" applyProtection="1">
      <alignment horizontal="left" vertical="center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2" fillId="0" borderId="0" xfId="63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Continuous" vertical="center"/>
      <protection locked="0"/>
    </xf>
    <xf numFmtId="0" fontId="7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" vertical="center" wrapText="1"/>
      <protection locked="0"/>
    </xf>
    <xf numFmtId="0" fontId="12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Border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/>
      <protection locked="0"/>
    </xf>
    <xf numFmtId="0" fontId="12" fillId="0" borderId="0" xfId="63" applyFont="1" applyFill="1" applyAlignment="1" applyProtection="1">
      <alignment horizontal="center" vertical="center" wrapText="1"/>
      <protection locked="0"/>
    </xf>
    <xf numFmtId="0" fontId="8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Fill="1" applyAlignment="1" applyProtection="1">
      <alignment horizontal="centerContinuous" vertical="center"/>
      <protection locked="0"/>
    </xf>
    <xf numFmtId="0" fontId="12" fillId="0" borderId="0" xfId="63" applyFont="1" applyFill="1" applyAlignment="1" applyProtection="1">
      <alignment horizontal="center" vertical="center"/>
      <protection locked="0"/>
    </xf>
    <xf numFmtId="0" fontId="4" fillId="0" borderId="0" xfId="63" applyFont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/>
      <protection/>
    </xf>
    <xf numFmtId="0" fontId="14" fillId="0" borderId="10" xfId="63" applyFont="1" applyFill="1" applyBorder="1" applyAlignment="1" applyProtection="1">
      <alignment horizontal="left" vertical="center"/>
      <protection/>
    </xf>
    <xf numFmtId="0" fontId="15" fillId="0" borderId="10" xfId="63" applyFont="1" applyFill="1" applyBorder="1" applyAlignment="1" applyProtection="1">
      <alignment horizontal="center" vertical="center"/>
      <protection/>
    </xf>
    <xf numFmtId="9" fontId="16" fillId="0" borderId="10" xfId="63" applyNumberFormat="1" applyFont="1" applyFill="1" applyBorder="1" applyAlignment="1" applyProtection="1">
      <alignment horizontal="center" vertical="center"/>
      <protection locked="0"/>
    </xf>
    <xf numFmtId="0" fontId="18" fillId="0" borderId="0" xfId="63" applyFont="1" applyFill="1" applyAlignment="1" applyProtection="1">
      <alignment horizontal="left" vertical="center"/>
      <protection/>
    </xf>
    <xf numFmtId="9" fontId="17" fillId="0" borderId="0" xfId="63" applyNumberFormat="1" applyFont="1" applyFill="1" applyAlignment="1" applyProtection="1">
      <alignment horizontal="center" vertical="center"/>
      <protection/>
    </xf>
    <xf numFmtId="9" fontId="63" fillId="0" borderId="0" xfId="63" applyNumberFormat="1" applyFont="1" applyFill="1" applyAlignment="1" applyProtection="1">
      <alignment horizontal="center" vertical="center"/>
      <protection/>
    </xf>
    <xf numFmtId="10" fontId="12" fillId="0" borderId="0" xfId="63" applyNumberFormat="1" applyFont="1" applyAlignment="1" applyProtection="1">
      <alignment vertical="center" wrapText="1"/>
      <protection locked="0"/>
    </xf>
    <xf numFmtId="9" fontId="17" fillId="0" borderId="0" xfId="63" applyNumberFormat="1" applyFont="1" applyFill="1" applyAlignment="1" applyProtection="1">
      <alignment horizontal="center" vertical="center"/>
      <protection locked="0"/>
    </xf>
    <xf numFmtId="0" fontId="8" fillId="0" borderId="0" xfId="63" applyFont="1" applyFill="1" applyAlignment="1" applyProtection="1">
      <alignment horizontal="right" vertical="center"/>
      <protection/>
    </xf>
    <xf numFmtId="0" fontId="12" fillId="0" borderId="0" xfId="63" applyFont="1" applyFill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horizontal="left" vertical="center" wrapText="1"/>
      <protection locked="0"/>
    </xf>
    <xf numFmtId="0" fontId="15" fillId="0" borderId="0" xfId="63" applyFont="1" applyFill="1" applyAlignment="1" applyProtection="1">
      <alignment vertical="center" wrapText="1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14" fontId="14" fillId="0" borderId="10" xfId="63" applyNumberFormat="1" applyFont="1" applyFill="1" applyBorder="1" applyAlignment="1" applyProtection="1">
      <alignment horizontal="center" vertical="center" wrapText="1"/>
      <protection/>
    </xf>
    <xf numFmtId="10" fontId="14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1" fillId="0" borderId="0" xfId="64" applyFont="1" applyBorder="1" applyAlignment="1" applyProtection="1">
      <alignment vertical="center"/>
      <protection locked="0"/>
    </xf>
    <xf numFmtId="14" fontId="3" fillId="0" borderId="0" xfId="62" applyNumberFormat="1" applyFont="1" applyBorder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vertical="center"/>
      <protection/>
    </xf>
    <xf numFmtId="0" fontId="3" fillId="0" borderId="0" xfId="63" applyFont="1" applyAlignment="1" applyProtection="1">
      <alignment vertical="center" wrapText="1"/>
      <protection locked="0"/>
    </xf>
    <xf numFmtId="0" fontId="3" fillId="0" borderId="0" xfId="63" applyFont="1" applyAlignment="1" applyProtection="1">
      <alignment vertical="center" wrapText="1"/>
      <protection/>
    </xf>
    <xf numFmtId="0" fontId="20" fillId="0" borderId="0" xfId="63" applyFont="1" applyAlignment="1" applyProtection="1">
      <alignment vertical="center"/>
      <protection locked="0"/>
    </xf>
    <xf numFmtId="0" fontId="20" fillId="0" borderId="0" xfId="63" applyFont="1" applyAlignment="1" applyProtection="1">
      <alignment horizontal="left" vertical="center"/>
      <protection locked="0"/>
    </xf>
    <xf numFmtId="0" fontId="21" fillId="0" borderId="0" xfId="63" applyFont="1" applyAlignment="1" applyProtection="1">
      <alignment vertical="center"/>
      <protection locked="0"/>
    </xf>
    <xf numFmtId="0" fontId="21" fillId="0" borderId="0" xfId="63" applyFont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 horizontal="center" vertical="center"/>
      <protection/>
    </xf>
    <xf numFmtId="0" fontId="21" fillId="0" borderId="0" xfId="63" applyFont="1" applyAlignment="1" applyProtection="1">
      <alignment horizontal="center" vertical="center" wrapText="1"/>
      <protection locked="0"/>
    </xf>
    <xf numFmtId="0" fontId="22" fillId="0" borderId="0" xfId="63" applyFont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 vertical="center"/>
      <protection locked="0"/>
    </xf>
    <xf numFmtId="0" fontId="3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center" vertical="center" wrapText="1"/>
      <protection/>
    </xf>
    <xf numFmtId="0" fontId="20" fillId="0" borderId="0" xfId="63" applyFont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horizontal="left" vertical="center"/>
      <protection locked="0"/>
    </xf>
    <xf numFmtId="0" fontId="9" fillId="0" borderId="0" xfId="63" applyFont="1" applyAlignment="1" applyProtection="1">
      <alignment vertical="center" wrapText="1"/>
      <protection/>
    </xf>
    <xf numFmtId="0" fontId="3" fillId="0" borderId="0" xfId="63" applyFont="1" applyProtection="1">
      <alignment/>
      <protection locked="0"/>
    </xf>
    <xf numFmtId="0" fontId="3" fillId="0" borderId="0" xfId="63" applyFont="1" applyAlignment="1" applyProtection="1">
      <alignment horizontal="left"/>
      <protection locked="0"/>
    </xf>
    <xf numFmtId="0" fontId="3" fillId="0" borderId="0" xfId="63" applyFont="1" applyProtection="1">
      <alignment/>
      <protection/>
    </xf>
    <xf numFmtId="0" fontId="3" fillId="0" borderId="0" xfId="63" applyFont="1" applyAlignment="1" applyProtection="1">
      <alignment wrapText="1"/>
      <protection locked="0"/>
    </xf>
    <xf numFmtId="0" fontId="3" fillId="0" borderId="0" xfId="63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3" fillId="0" borderId="0" xfId="63" applyFont="1" applyFill="1" applyBorder="1" applyAlignment="1" applyProtection="1">
      <alignment horizontal="center"/>
      <protection locked="0"/>
    </xf>
    <xf numFmtId="0" fontId="3" fillId="0" borderId="0" xfId="63" applyFont="1" applyFill="1" applyBorder="1" applyProtection="1">
      <alignment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14" fontId="3" fillId="0" borderId="0" xfId="63" applyNumberFormat="1" applyFont="1" applyFill="1" applyBorder="1" applyAlignment="1" applyProtection="1">
      <alignment horizontal="center"/>
      <protection locked="0"/>
    </xf>
    <xf numFmtId="14" fontId="3" fillId="0" borderId="0" xfId="63" applyNumberFormat="1" applyFont="1" applyFill="1" applyBorder="1" applyAlignment="1" applyProtection="1">
      <alignment horizontal="center"/>
      <protection/>
    </xf>
    <xf numFmtId="14" fontId="3" fillId="0" borderId="0" xfId="63" applyNumberFormat="1" applyFont="1" applyFill="1" applyBorder="1" applyAlignment="1" applyProtection="1">
      <alignment horizontal="center" wrapText="1"/>
      <protection locked="0"/>
    </xf>
    <xf numFmtId="14" fontId="3" fillId="0" borderId="0" xfId="63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horizontal="center" wrapText="1"/>
      <protection locked="0"/>
    </xf>
    <xf numFmtId="0" fontId="20" fillId="0" borderId="0" xfId="63" applyFont="1" applyFill="1" applyBorder="1" applyAlignment="1" applyProtection="1">
      <alignment horizontal="center"/>
      <protection locked="0"/>
    </xf>
    <xf numFmtId="0" fontId="20" fillId="0" borderId="0" xfId="63" applyFont="1" applyFill="1" applyBorder="1" applyProtection="1">
      <alignment/>
      <protection locked="0"/>
    </xf>
    <xf numFmtId="0" fontId="20" fillId="0" borderId="0" xfId="63" applyFont="1" applyFill="1" applyBorder="1" applyAlignment="1" applyProtection="1">
      <alignment horizontal="left"/>
      <protection locked="0"/>
    </xf>
    <xf numFmtId="0" fontId="23" fillId="0" borderId="0" xfId="63" applyFont="1" applyFill="1" applyBorder="1" applyAlignment="1" applyProtection="1">
      <alignment horizontal="center"/>
      <protection locked="0"/>
    </xf>
    <xf numFmtId="0" fontId="23" fillId="0" borderId="0" xfId="63" applyFont="1" applyFill="1" applyBorder="1" applyAlignment="1" applyProtection="1">
      <alignment horizontal="center" wrapText="1"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0" fontId="10" fillId="0" borderId="0" xfId="63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 applyAlignment="1" applyProtection="1">
      <alignment horizontal="center"/>
      <protection locked="0"/>
    </xf>
    <xf numFmtId="0" fontId="5" fillId="0" borderId="0" xfId="63" applyFont="1" applyFill="1" applyBorder="1" applyAlignment="1" applyProtection="1">
      <alignment horizontal="center" wrapText="1"/>
      <protection locked="0"/>
    </xf>
    <xf numFmtId="0" fontId="21" fillId="0" borderId="0" xfId="63" applyFont="1" applyFill="1" applyBorder="1" applyProtection="1">
      <alignment/>
      <protection locked="0"/>
    </xf>
    <xf numFmtId="0" fontId="24" fillId="0" borderId="0" xfId="63" applyFont="1" applyFill="1" applyBorder="1" applyAlignment="1" applyProtection="1">
      <alignment horizontal="center"/>
      <protection locked="0"/>
    </xf>
    <xf numFmtId="0" fontId="24" fillId="0" borderId="0" xfId="63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wrapText="1"/>
      <protection locked="0"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horizontal="left"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Alignment="1" applyProtection="1">
      <alignment horizontal="left"/>
      <protection locked="0"/>
    </xf>
    <xf numFmtId="0" fontId="64" fillId="0" borderId="0" xfId="0" applyNumberFormat="1" applyFont="1" applyAlignment="1">
      <alignment horizontal="left"/>
    </xf>
    <xf numFmtId="0" fontId="15" fillId="0" borderId="0" xfId="63" applyFont="1" applyAlignment="1" applyProtection="1">
      <alignment vertical="center"/>
      <protection locked="0"/>
    </xf>
    <xf numFmtId="0" fontId="15" fillId="0" borderId="0" xfId="63" applyFont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 wrapText="1"/>
      <protection locked="0"/>
    </xf>
    <xf numFmtId="0" fontId="15" fillId="0" borderId="0" xfId="63" applyFont="1" applyAlignment="1" applyProtection="1">
      <alignment horizontal="left" vertical="center" wrapText="1"/>
      <protection locked="0"/>
    </xf>
    <xf numFmtId="0" fontId="16" fillId="0" borderId="0" xfId="63" applyFont="1" applyAlignment="1" applyProtection="1">
      <alignment horizontal="left" vertical="center"/>
      <protection locked="0"/>
    </xf>
    <xf numFmtId="0" fontId="16" fillId="0" borderId="0" xfId="63" applyFont="1" applyFill="1" applyAlignment="1" applyProtection="1">
      <alignment horizontal="left" vertical="center"/>
      <protection locked="0"/>
    </xf>
    <xf numFmtId="172" fontId="12" fillId="0" borderId="10" xfId="63" applyNumberFormat="1" applyFont="1" applyFill="1" applyBorder="1" applyAlignment="1" applyProtection="1">
      <alignment horizontal="center" vertical="center"/>
      <protection locked="0"/>
    </xf>
    <xf numFmtId="172" fontId="8" fillId="0" borderId="10" xfId="63" applyNumberFormat="1" applyFont="1" applyFill="1" applyBorder="1" applyAlignment="1" applyProtection="1">
      <alignment horizontal="center" vertical="center"/>
      <protection/>
    </xf>
    <xf numFmtId="172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5" fillId="0" borderId="11" xfId="56" applyFont="1" applyFill="1" applyBorder="1" applyAlignment="1">
      <alignment horizontal="left" vertical="center" wrapText="1"/>
      <protection/>
    </xf>
    <xf numFmtId="0" fontId="65" fillId="0" borderId="12" xfId="56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63" applyFont="1" applyBorder="1" applyAlignment="1" applyProtection="1">
      <alignment vertical="center"/>
      <protection locked="0"/>
    </xf>
    <xf numFmtId="0" fontId="3" fillId="0" borderId="10" xfId="63" applyFont="1" applyBorder="1" applyAlignment="1" applyProtection="1">
      <alignment vertical="center" wrapText="1"/>
      <protection locked="0"/>
    </xf>
    <xf numFmtId="0" fontId="3" fillId="0" borderId="10" xfId="63" applyFont="1" applyBorder="1" applyAlignment="1" applyProtection="1">
      <alignment vertical="center" wrapText="1"/>
      <protection/>
    </xf>
    <xf numFmtId="0" fontId="4" fillId="0" borderId="10" xfId="63" applyFont="1" applyBorder="1" applyAlignment="1" applyProtection="1">
      <alignment vertical="center" wrapText="1"/>
      <protection locked="0"/>
    </xf>
    <xf numFmtId="0" fontId="4" fillId="0" borderId="10" xfId="63" applyFont="1" applyBorder="1" applyAlignment="1" applyProtection="1">
      <alignment vertical="center"/>
      <protection locked="0"/>
    </xf>
    <xf numFmtId="0" fontId="3" fillId="0" borderId="10" xfId="63" applyFont="1" applyBorder="1" applyProtection="1">
      <alignment/>
      <protection locked="0"/>
    </xf>
    <xf numFmtId="0" fontId="3" fillId="0" borderId="10" xfId="63" applyFont="1" applyBorder="1" applyAlignment="1" applyProtection="1">
      <alignment wrapText="1"/>
      <protection locked="0"/>
    </xf>
    <xf numFmtId="0" fontId="3" fillId="0" borderId="10" xfId="63" applyFont="1" applyBorder="1" applyAlignment="1" applyProtection="1">
      <alignment wrapText="1"/>
      <protection/>
    </xf>
    <xf numFmtId="0" fontId="4" fillId="0" borderId="10" xfId="63" applyFont="1" applyBorder="1" applyAlignment="1" applyProtection="1">
      <alignment wrapText="1"/>
      <protection locked="0"/>
    </xf>
    <xf numFmtId="0" fontId="3" fillId="0" borderId="10" xfId="63" applyFont="1" applyFill="1" applyBorder="1" applyProtection="1">
      <alignment/>
      <protection locked="0"/>
    </xf>
    <xf numFmtId="14" fontId="3" fillId="0" borderId="10" xfId="63" applyNumberFormat="1" applyFont="1" applyFill="1" applyBorder="1" applyAlignment="1" applyProtection="1">
      <alignment horizontal="center"/>
      <protection locked="0"/>
    </xf>
    <xf numFmtId="14" fontId="3" fillId="0" borderId="10" xfId="63" applyNumberFormat="1" applyFont="1" applyFill="1" applyBorder="1" applyAlignment="1" applyProtection="1">
      <alignment horizontal="center" wrapText="1"/>
      <protection locked="0"/>
    </xf>
    <xf numFmtId="14" fontId="3" fillId="0" borderId="10" xfId="63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2" fontId="12" fillId="0" borderId="0" xfId="63" applyNumberFormat="1" applyFont="1" applyFill="1" applyBorder="1" applyAlignment="1" applyProtection="1">
      <alignment horizontal="center" vertical="center"/>
      <protection locked="0"/>
    </xf>
    <xf numFmtId="172" fontId="8" fillId="0" borderId="0" xfId="63" applyNumberFormat="1" applyFont="1" applyFill="1" applyBorder="1" applyAlignment="1" applyProtection="1">
      <alignment horizontal="center" vertical="center"/>
      <protection/>
    </xf>
    <xf numFmtId="172" fontId="8" fillId="0" borderId="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0" xfId="63" applyFont="1" applyFill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3" applyFont="1" applyFill="1" applyAlignment="1" applyProtection="1">
      <alignment horizontal="left" vertical="center" wrapText="1"/>
      <protection locked="0"/>
    </xf>
    <xf numFmtId="0" fontId="13" fillId="0" borderId="0" xfId="63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 17 QTKD 2 HN" xfId="62"/>
    <cellStyle name="Normal_Khoa 18 KTCT" xfId="63"/>
    <cellStyle name="Normal_Sheet1_K 17 QTKD 2 H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46"/>
  <sheetViews>
    <sheetView view="pageBreakPreview" zoomScaleSheetLayoutView="100" zoomScalePageLayoutView="0" workbookViewId="0" topLeftCell="A82">
      <selection activeCell="G95" sqref="G95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53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5"/>
    </row>
    <row r="5" spans="1:17" s="9" customFormat="1" ht="26.25" customHeight="1">
      <c r="A5" s="154" t="s">
        <v>123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55" t="s">
        <v>40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21"/>
    </row>
    <row r="10" spans="1:17" s="22" customFormat="1" ht="26.25" customHeight="1">
      <c r="A10" s="19"/>
      <c r="B10" s="156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1"/>
    </row>
    <row r="11" spans="1:17" s="22" customFormat="1" ht="15.75" customHeight="1">
      <c r="A11" s="19"/>
      <c r="B11" s="156" t="s">
        <v>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21"/>
    </row>
    <row r="12" spans="1:17" s="22" customFormat="1" ht="15" customHeight="1">
      <c r="A12" s="19"/>
      <c r="B12" s="156" t="s">
        <v>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21"/>
    </row>
    <row r="13" spans="1:17" s="22" customFormat="1" ht="15">
      <c r="A13" s="19"/>
      <c r="B13" s="151" t="s">
        <v>9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21"/>
    </row>
    <row r="14" spans="1:17" s="22" customFormat="1" ht="15">
      <c r="A14" s="19"/>
      <c r="B14" s="151" t="s">
        <v>10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21"/>
    </row>
    <row r="15" spans="1:17" s="22" customFormat="1" ht="15">
      <c r="A15" s="19"/>
      <c r="B15" s="151" t="s">
        <v>11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184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52" t="s">
        <v>25</v>
      </c>
      <c r="D28" s="152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14057024</v>
      </c>
      <c r="C29" s="118" t="s">
        <v>185</v>
      </c>
      <c r="D29" s="119" t="s">
        <v>41</v>
      </c>
      <c r="E29" s="120" t="s">
        <v>181</v>
      </c>
      <c r="F29" s="112"/>
      <c r="G29" s="112"/>
      <c r="H29" s="112"/>
      <c r="I29" s="112"/>
      <c r="J29" s="112"/>
      <c r="K29" s="113" t="e">
        <f aca="true" t="shared" si="0" ref="K29:K92">ROUND(($D$19*F29+$D$20*G29+$D$21*H29+$D$22*I29+$D$23*J29)/$D$24,1)</f>
        <v>#DIV/0!</v>
      </c>
      <c r="L29" s="114">
        <v>7</v>
      </c>
      <c r="M29" s="115" t="e">
        <f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f aca="true" t="shared" si="1" ref="A30:A92">A29+1</f>
        <v>2</v>
      </c>
      <c r="B30" s="117">
        <v>14057668</v>
      </c>
      <c r="C30" s="121" t="s">
        <v>186</v>
      </c>
      <c r="D30" s="122" t="s">
        <v>41</v>
      </c>
      <c r="E30" s="123" t="s">
        <v>187</v>
      </c>
      <c r="F30" s="112"/>
      <c r="G30" s="112"/>
      <c r="H30" s="112"/>
      <c r="I30" s="112"/>
      <c r="J30" s="112"/>
      <c r="K30" s="113" t="e">
        <f t="shared" si="0"/>
        <v>#DIV/0!</v>
      </c>
      <c r="L30" s="114"/>
      <c r="M30" s="115" t="e">
        <f aca="true" t="shared" si="2" ref="M30:M82">ROUND(K30*$D$24+L30*(100%-$D$24),1)</f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f t="shared" si="1"/>
        <v>3</v>
      </c>
      <c r="B31" s="117">
        <v>14057665</v>
      </c>
      <c r="C31" s="121" t="s">
        <v>188</v>
      </c>
      <c r="D31" s="122" t="s">
        <v>41</v>
      </c>
      <c r="E31" s="123" t="s">
        <v>189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2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f t="shared" si="1"/>
        <v>4</v>
      </c>
      <c r="B32" s="117">
        <v>14057026</v>
      </c>
      <c r="C32" s="121" t="s">
        <v>190</v>
      </c>
      <c r="D32" s="122" t="s">
        <v>41</v>
      </c>
      <c r="E32" s="123" t="s">
        <v>157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2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f t="shared" si="1"/>
        <v>5</v>
      </c>
      <c r="B33" s="117">
        <v>14057027</v>
      </c>
      <c r="C33" s="118" t="s">
        <v>191</v>
      </c>
      <c r="D33" s="119" t="s">
        <v>81</v>
      </c>
      <c r="E33" s="120" t="s">
        <v>192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2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f t="shared" si="1"/>
        <v>6</v>
      </c>
      <c r="B34" s="117">
        <v>14057029</v>
      </c>
      <c r="C34" s="124" t="s">
        <v>133</v>
      </c>
      <c r="D34" s="125" t="s">
        <v>81</v>
      </c>
      <c r="E34" s="123" t="s">
        <v>193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2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f t="shared" si="1"/>
        <v>7</v>
      </c>
      <c r="B35" s="117">
        <v>14057030</v>
      </c>
      <c r="C35" s="118" t="s">
        <v>194</v>
      </c>
      <c r="D35" s="119" t="s">
        <v>42</v>
      </c>
      <c r="E35" s="120" t="s">
        <v>195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2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f t="shared" si="1"/>
        <v>8</v>
      </c>
      <c r="B36" s="117">
        <v>14057031</v>
      </c>
      <c r="C36" s="118" t="s">
        <v>134</v>
      </c>
      <c r="D36" s="119" t="s">
        <v>135</v>
      </c>
      <c r="E36" s="120" t="s">
        <v>196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2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f t="shared" si="1"/>
        <v>9</v>
      </c>
      <c r="B37" s="117">
        <v>14057033</v>
      </c>
      <c r="C37" s="118" t="s">
        <v>197</v>
      </c>
      <c r="D37" s="119" t="s">
        <v>83</v>
      </c>
      <c r="E37" s="120" t="s">
        <v>198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2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f t="shared" si="1"/>
        <v>10</v>
      </c>
      <c r="B38" s="117">
        <v>14057034</v>
      </c>
      <c r="C38" s="118" t="s">
        <v>125</v>
      </c>
      <c r="D38" s="119" t="s">
        <v>83</v>
      </c>
      <c r="E38" s="120" t="s">
        <v>199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2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f t="shared" si="1"/>
        <v>11</v>
      </c>
      <c r="B39" s="117">
        <v>14057036</v>
      </c>
      <c r="C39" s="121" t="s">
        <v>76</v>
      </c>
      <c r="D39" s="122" t="s">
        <v>105</v>
      </c>
      <c r="E39" s="123" t="s">
        <v>200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2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f t="shared" si="1"/>
        <v>12</v>
      </c>
      <c r="B40" s="117">
        <v>14057674</v>
      </c>
      <c r="C40" s="121" t="s">
        <v>201</v>
      </c>
      <c r="D40" s="122" t="s">
        <v>105</v>
      </c>
      <c r="E40" s="123" t="s">
        <v>202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2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f t="shared" si="1"/>
        <v>13</v>
      </c>
      <c r="B41" s="117">
        <v>14057678</v>
      </c>
      <c r="C41" s="121" t="s">
        <v>203</v>
      </c>
      <c r="D41" s="122" t="s">
        <v>84</v>
      </c>
      <c r="E41" s="123" t="s">
        <v>204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2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f t="shared" si="1"/>
        <v>14</v>
      </c>
      <c r="B42" s="117">
        <v>14057037</v>
      </c>
      <c r="C42" s="118" t="s">
        <v>205</v>
      </c>
      <c r="D42" s="119" t="s">
        <v>45</v>
      </c>
      <c r="E42" s="120" t="s">
        <v>179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 t="e">
        <f t="shared" si="2"/>
        <v>#DIV/0!</v>
      </c>
      <c r="N42" s="114" t="e">
        <f>#VALUE!</f>
        <v>#VALUE!</v>
      </c>
      <c r="O42" s="114" t="e">
        <f>#VALUE!</f>
        <v>#VALUE!</v>
      </c>
      <c r="P42" s="114"/>
      <c r="Q42" s="20"/>
    </row>
    <row r="43" spans="1:17" s="44" customFormat="1" ht="24" customHeight="1">
      <c r="A43" s="116">
        <f t="shared" si="1"/>
        <v>15</v>
      </c>
      <c r="B43" s="117">
        <v>14057681</v>
      </c>
      <c r="C43" s="121" t="s">
        <v>206</v>
      </c>
      <c r="D43" s="122" t="s">
        <v>46</v>
      </c>
      <c r="E43" s="123" t="s">
        <v>207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 t="shared" si="2"/>
        <v>#DIV/0!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f t="shared" si="1"/>
        <v>16</v>
      </c>
      <c r="B44" s="117">
        <v>14057039</v>
      </c>
      <c r="C44" s="124" t="s">
        <v>34</v>
      </c>
      <c r="D44" s="125" t="s">
        <v>47</v>
      </c>
      <c r="E44" s="126" t="s">
        <v>208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 t="e">
        <f t="shared" si="2"/>
        <v>#DIV/0!</v>
      </c>
      <c r="N44" s="114" t="e">
        <f>#VALUE!</f>
        <v>#VALUE!</v>
      </c>
      <c r="O44" s="114" t="e">
        <f>#VALUE!</f>
        <v>#VALUE!</v>
      </c>
      <c r="P44" s="114"/>
      <c r="Q44" s="20"/>
    </row>
    <row r="45" spans="1:17" s="44" customFormat="1" ht="24" customHeight="1">
      <c r="A45" s="116">
        <f t="shared" si="1"/>
        <v>17</v>
      </c>
      <c r="B45" s="117">
        <v>14057040</v>
      </c>
      <c r="C45" s="118" t="s">
        <v>31</v>
      </c>
      <c r="D45" s="119" t="s">
        <v>47</v>
      </c>
      <c r="E45" s="120" t="s">
        <v>209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 t="shared" si="2"/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f t="shared" si="1"/>
        <v>18</v>
      </c>
      <c r="B46" s="117">
        <v>14057042</v>
      </c>
      <c r="C46" s="121" t="s">
        <v>210</v>
      </c>
      <c r="D46" s="122" t="s">
        <v>48</v>
      </c>
      <c r="E46" s="123" t="s">
        <v>148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 t="shared" si="2"/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f t="shared" si="1"/>
        <v>19</v>
      </c>
      <c r="B47" s="117">
        <v>14057045</v>
      </c>
      <c r="C47" s="121" t="s">
        <v>112</v>
      </c>
      <c r="D47" s="122" t="s">
        <v>51</v>
      </c>
      <c r="E47" s="123" t="s">
        <v>182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 t="shared" si="2"/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f t="shared" si="1"/>
        <v>20</v>
      </c>
      <c r="B48" s="117">
        <v>14057687</v>
      </c>
      <c r="C48" s="121" t="s">
        <v>211</v>
      </c>
      <c r="D48" s="122" t="s">
        <v>52</v>
      </c>
      <c r="E48" s="123" t="s">
        <v>212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 t="shared" si="2"/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f t="shared" si="1"/>
        <v>21</v>
      </c>
      <c r="B49" s="117">
        <v>14057690</v>
      </c>
      <c r="C49" s="121" t="s">
        <v>213</v>
      </c>
      <c r="D49" s="122" t="s">
        <v>54</v>
      </c>
      <c r="E49" s="123" t="s">
        <v>150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 t="shared" si="2"/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f t="shared" si="1"/>
        <v>22</v>
      </c>
      <c r="B50" s="117">
        <v>14057048</v>
      </c>
      <c r="C50" s="121" t="s">
        <v>31</v>
      </c>
      <c r="D50" s="122" t="s">
        <v>57</v>
      </c>
      <c r="E50" s="123" t="s">
        <v>214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 t="shared" si="2"/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f t="shared" si="1"/>
        <v>23</v>
      </c>
      <c r="B51" s="117">
        <v>14057051</v>
      </c>
      <c r="C51" s="121" t="s">
        <v>215</v>
      </c>
      <c r="D51" s="122" t="s">
        <v>58</v>
      </c>
      <c r="E51" s="126" t="s">
        <v>216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 t="shared" si="2"/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f t="shared" si="1"/>
        <v>24</v>
      </c>
      <c r="B52" s="117">
        <v>14057696</v>
      </c>
      <c r="C52" s="124" t="s">
        <v>60</v>
      </c>
      <c r="D52" s="125" t="s">
        <v>61</v>
      </c>
      <c r="E52" s="123" t="s">
        <v>217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 t="shared" si="2"/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f t="shared" si="1"/>
        <v>25</v>
      </c>
      <c r="B53" s="117">
        <v>14057699</v>
      </c>
      <c r="C53" s="124" t="s">
        <v>218</v>
      </c>
      <c r="D53" s="125" t="s">
        <v>61</v>
      </c>
      <c r="E53" s="123" t="s">
        <v>219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 t="shared" si="2"/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f t="shared" si="1"/>
        <v>26</v>
      </c>
      <c r="B54" s="117">
        <v>14057052</v>
      </c>
      <c r="C54" s="118" t="s">
        <v>119</v>
      </c>
      <c r="D54" s="119" t="s">
        <v>61</v>
      </c>
      <c r="E54" s="120" t="s">
        <v>220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 t="shared" si="2"/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f t="shared" si="1"/>
        <v>27</v>
      </c>
      <c r="B55" s="117">
        <v>14057054</v>
      </c>
      <c r="C55" s="124" t="s">
        <v>35</v>
      </c>
      <c r="D55" s="125" t="s">
        <v>142</v>
      </c>
      <c r="E55" s="123" t="s">
        <v>221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 t="shared" si="2"/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f t="shared" si="1"/>
        <v>28</v>
      </c>
      <c r="B56" s="117">
        <v>14057702</v>
      </c>
      <c r="C56" s="124" t="s">
        <v>222</v>
      </c>
      <c r="D56" s="125" t="s">
        <v>62</v>
      </c>
      <c r="E56" s="123" t="s">
        <v>223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 t="shared" si="2"/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f t="shared" si="1"/>
        <v>29</v>
      </c>
      <c r="B57" s="117">
        <v>14057705</v>
      </c>
      <c r="C57" s="121" t="s">
        <v>224</v>
      </c>
      <c r="D57" s="122" t="s">
        <v>63</v>
      </c>
      <c r="E57" s="123" t="s">
        <v>225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 t="shared" si="2"/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f t="shared" si="1"/>
        <v>30</v>
      </c>
      <c r="B58" s="117">
        <v>14057055</v>
      </c>
      <c r="C58" s="118" t="s">
        <v>172</v>
      </c>
      <c r="D58" s="119" t="s">
        <v>100</v>
      </c>
      <c r="E58" s="120" t="s">
        <v>226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 t="shared" si="2"/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f t="shared" si="1"/>
        <v>31</v>
      </c>
      <c r="B59" s="117">
        <v>14057708</v>
      </c>
      <c r="C59" s="124" t="s">
        <v>227</v>
      </c>
      <c r="D59" s="125" t="s">
        <v>100</v>
      </c>
      <c r="E59" s="123" t="s">
        <v>228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 t="shared" si="2"/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f t="shared" si="1"/>
        <v>32</v>
      </c>
      <c r="B60" s="117">
        <v>14057057</v>
      </c>
      <c r="C60" s="121" t="s">
        <v>177</v>
      </c>
      <c r="D60" s="122" t="s">
        <v>136</v>
      </c>
      <c r="E60" s="126" t="s">
        <v>229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 t="shared" si="2"/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f t="shared" si="1"/>
        <v>33</v>
      </c>
      <c r="B61" s="117">
        <v>14057058</v>
      </c>
      <c r="C61" s="118" t="s">
        <v>178</v>
      </c>
      <c r="D61" s="119" t="s">
        <v>230</v>
      </c>
      <c r="E61" s="120" t="s">
        <v>231</v>
      </c>
      <c r="F61" s="112"/>
      <c r="G61" s="112"/>
      <c r="H61" s="112"/>
      <c r="I61" s="112"/>
      <c r="J61" s="112"/>
      <c r="K61" s="113" t="e">
        <f t="shared" si="0"/>
        <v>#DIV/0!</v>
      </c>
      <c r="L61" s="114"/>
      <c r="M61" s="115" t="e">
        <f t="shared" si="2"/>
        <v>#DIV/0!</v>
      </c>
      <c r="N61" s="114" t="e">
        <f>#VALUE!</f>
        <v>#VALUE!</v>
      </c>
      <c r="O61" s="114" t="e">
        <f>#VALUE!</f>
        <v>#VALUE!</v>
      </c>
      <c r="P61" s="114"/>
      <c r="Q61" s="20"/>
    </row>
    <row r="62" spans="1:17" s="44" customFormat="1" ht="24" customHeight="1">
      <c r="A62" s="116">
        <f t="shared" si="1"/>
        <v>34</v>
      </c>
      <c r="B62" s="117">
        <v>14057711</v>
      </c>
      <c r="C62" s="121" t="s">
        <v>232</v>
      </c>
      <c r="D62" s="122" t="s">
        <v>233</v>
      </c>
      <c r="E62" s="123" t="s">
        <v>234</v>
      </c>
      <c r="F62" s="112"/>
      <c r="G62" s="112"/>
      <c r="H62" s="112"/>
      <c r="I62" s="112"/>
      <c r="J62" s="112"/>
      <c r="K62" s="113" t="e">
        <f t="shared" si="0"/>
        <v>#DIV/0!</v>
      </c>
      <c r="L62" s="114"/>
      <c r="M62" s="115" t="e">
        <f t="shared" si="2"/>
        <v>#DIV/0!</v>
      </c>
      <c r="N62" s="114" t="e">
        <f>#VALUE!</f>
        <v>#VALUE!</v>
      </c>
      <c r="O62" s="114" t="e">
        <f>#VALUE!</f>
        <v>#VALUE!</v>
      </c>
      <c r="P62" s="114"/>
      <c r="Q62" s="20"/>
    </row>
    <row r="63" spans="1:17" s="44" customFormat="1" ht="24" customHeight="1">
      <c r="A63" s="116">
        <f t="shared" si="1"/>
        <v>35</v>
      </c>
      <c r="B63" s="117">
        <v>14057060</v>
      </c>
      <c r="C63" s="121" t="s">
        <v>235</v>
      </c>
      <c r="D63" s="122" t="s">
        <v>66</v>
      </c>
      <c r="E63" s="126" t="s">
        <v>120</v>
      </c>
      <c r="F63" s="112"/>
      <c r="G63" s="112"/>
      <c r="H63" s="112"/>
      <c r="I63" s="112"/>
      <c r="J63" s="112"/>
      <c r="K63" s="113" t="e">
        <f t="shared" si="0"/>
        <v>#DIV/0!</v>
      </c>
      <c r="L63" s="114"/>
      <c r="M63" s="115" t="e">
        <f t="shared" si="2"/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f t="shared" si="1"/>
        <v>36</v>
      </c>
      <c r="B64" s="117">
        <v>14057714</v>
      </c>
      <c r="C64" s="121" t="s">
        <v>236</v>
      </c>
      <c r="D64" s="122" t="s">
        <v>237</v>
      </c>
      <c r="E64" s="126" t="s">
        <v>238</v>
      </c>
      <c r="F64" s="112"/>
      <c r="G64" s="112"/>
      <c r="H64" s="112"/>
      <c r="I64" s="112"/>
      <c r="J64" s="112"/>
      <c r="K64" s="113" t="e">
        <f t="shared" si="0"/>
        <v>#DIV/0!</v>
      </c>
      <c r="L64" s="114"/>
      <c r="M64" s="115" t="e">
        <f t="shared" si="2"/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f t="shared" si="1"/>
        <v>37</v>
      </c>
      <c r="B65" s="117">
        <v>14057717</v>
      </c>
      <c r="C65" s="121" t="s">
        <v>31</v>
      </c>
      <c r="D65" s="122" t="s">
        <v>89</v>
      </c>
      <c r="E65" s="123" t="s">
        <v>239</v>
      </c>
      <c r="F65" s="112"/>
      <c r="G65" s="112"/>
      <c r="H65" s="112"/>
      <c r="I65" s="112"/>
      <c r="J65" s="112"/>
      <c r="K65" s="113" t="e">
        <f t="shared" si="0"/>
        <v>#DIV/0!</v>
      </c>
      <c r="L65" s="114"/>
      <c r="M65" s="115" t="e">
        <f t="shared" si="2"/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f t="shared" si="1"/>
        <v>38</v>
      </c>
      <c r="B66" s="117">
        <v>14057061</v>
      </c>
      <c r="C66" s="118" t="s">
        <v>240</v>
      </c>
      <c r="D66" s="119" t="s">
        <v>67</v>
      </c>
      <c r="E66" s="120" t="s">
        <v>241</v>
      </c>
      <c r="F66" s="112"/>
      <c r="G66" s="112"/>
      <c r="H66" s="112"/>
      <c r="I66" s="112"/>
      <c r="J66" s="112"/>
      <c r="K66" s="113" t="e">
        <f t="shared" si="0"/>
        <v>#DIV/0!</v>
      </c>
      <c r="L66" s="114"/>
      <c r="M66" s="115" t="e">
        <f t="shared" si="2"/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f t="shared" si="1"/>
        <v>39</v>
      </c>
      <c r="B67" s="117">
        <v>14057720</v>
      </c>
      <c r="C67" s="121" t="s">
        <v>242</v>
      </c>
      <c r="D67" s="122" t="s">
        <v>68</v>
      </c>
      <c r="E67" s="123" t="s">
        <v>243</v>
      </c>
      <c r="F67" s="112"/>
      <c r="G67" s="112"/>
      <c r="H67" s="112"/>
      <c r="I67" s="112"/>
      <c r="J67" s="112"/>
      <c r="K67" s="113" t="e">
        <f t="shared" si="0"/>
        <v>#DIV/0!</v>
      </c>
      <c r="L67" s="114"/>
      <c r="M67" s="115" t="e">
        <f t="shared" si="2"/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f t="shared" si="1"/>
        <v>40</v>
      </c>
      <c r="B68" s="117">
        <v>14057063</v>
      </c>
      <c r="C68" s="124" t="s">
        <v>244</v>
      </c>
      <c r="D68" s="125" t="s">
        <v>68</v>
      </c>
      <c r="E68" s="123" t="s">
        <v>245</v>
      </c>
      <c r="F68" s="112"/>
      <c r="G68" s="112"/>
      <c r="H68" s="112"/>
      <c r="I68" s="112"/>
      <c r="J68" s="112"/>
      <c r="K68" s="113" t="e">
        <f t="shared" si="0"/>
        <v>#DIV/0!</v>
      </c>
      <c r="L68" s="114"/>
      <c r="M68" s="115" t="e">
        <f t="shared" si="2"/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f t="shared" si="1"/>
        <v>41</v>
      </c>
      <c r="B69" s="117">
        <v>14057064</v>
      </c>
      <c r="C69" s="118" t="s">
        <v>31</v>
      </c>
      <c r="D69" s="119" t="s">
        <v>68</v>
      </c>
      <c r="E69" s="120" t="s">
        <v>246</v>
      </c>
      <c r="F69" s="112"/>
      <c r="G69" s="112"/>
      <c r="H69" s="112"/>
      <c r="I69" s="112"/>
      <c r="J69" s="112"/>
      <c r="K69" s="113" t="e">
        <f t="shared" si="0"/>
        <v>#DIV/0!</v>
      </c>
      <c r="L69" s="114"/>
      <c r="M69" s="115" t="e">
        <f t="shared" si="2"/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f t="shared" si="1"/>
        <v>42</v>
      </c>
      <c r="B70" s="117">
        <v>14057723</v>
      </c>
      <c r="C70" s="121" t="s">
        <v>247</v>
      </c>
      <c r="D70" s="122" t="s">
        <v>113</v>
      </c>
      <c r="E70" s="123" t="s">
        <v>248</v>
      </c>
      <c r="F70" s="112"/>
      <c r="G70" s="112"/>
      <c r="H70" s="112"/>
      <c r="I70" s="112"/>
      <c r="J70" s="112"/>
      <c r="K70" s="113" t="e">
        <f t="shared" si="0"/>
        <v>#DIV/0!</v>
      </c>
      <c r="L70" s="114"/>
      <c r="M70" s="115" t="e">
        <f t="shared" si="2"/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f t="shared" si="1"/>
        <v>43</v>
      </c>
      <c r="B71" s="117">
        <v>14057066</v>
      </c>
      <c r="C71" s="124" t="s">
        <v>166</v>
      </c>
      <c r="D71" s="125" t="s">
        <v>70</v>
      </c>
      <c r="E71" s="123" t="s">
        <v>249</v>
      </c>
      <c r="F71" s="112"/>
      <c r="G71" s="112"/>
      <c r="H71" s="112"/>
      <c r="I71" s="112"/>
      <c r="J71" s="112"/>
      <c r="K71" s="113" t="e">
        <f t="shared" si="0"/>
        <v>#DIV/0!</v>
      </c>
      <c r="L71" s="114"/>
      <c r="M71" s="115" t="e">
        <f t="shared" si="2"/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f t="shared" si="1"/>
        <v>44</v>
      </c>
      <c r="B72" s="117">
        <v>14057067</v>
      </c>
      <c r="C72" s="118" t="s">
        <v>31</v>
      </c>
      <c r="D72" s="119" t="s">
        <v>108</v>
      </c>
      <c r="E72" s="120" t="s">
        <v>250</v>
      </c>
      <c r="F72" s="112"/>
      <c r="G72" s="112"/>
      <c r="H72" s="112"/>
      <c r="I72" s="112"/>
      <c r="J72" s="112"/>
      <c r="K72" s="113" t="e">
        <f t="shared" si="0"/>
        <v>#DIV/0!</v>
      </c>
      <c r="L72" s="114"/>
      <c r="M72" s="115" t="e">
        <f t="shared" si="2"/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f t="shared" si="1"/>
        <v>45</v>
      </c>
      <c r="B73" s="117">
        <v>14057726</v>
      </c>
      <c r="C73" s="124" t="s">
        <v>251</v>
      </c>
      <c r="D73" s="125" t="s">
        <v>72</v>
      </c>
      <c r="E73" s="126" t="s">
        <v>252</v>
      </c>
      <c r="F73" s="112"/>
      <c r="G73" s="112"/>
      <c r="H73" s="112"/>
      <c r="I73" s="112"/>
      <c r="J73" s="112"/>
      <c r="K73" s="113" t="e">
        <f t="shared" si="0"/>
        <v>#DIV/0!</v>
      </c>
      <c r="L73" s="114"/>
      <c r="M73" s="115" t="e">
        <f t="shared" si="2"/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f t="shared" si="1"/>
        <v>46</v>
      </c>
      <c r="B74" s="117">
        <v>14057070</v>
      </c>
      <c r="C74" s="118" t="s">
        <v>253</v>
      </c>
      <c r="D74" s="119" t="s">
        <v>72</v>
      </c>
      <c r="E74" s="120" t="s">
        <v>254</v>
      </c>
      <c r="F74" s="112"/>
      <c r="G74" s="112"/>
      <c r="H74" s="112"/>
      <c r="I74" s="112"/>
      <c r="J74" s="112"/>
      <c r="K74" s="113" t="e">
        <f t="shared" si="0"/>
        <v>#DIV/0!</v>
      </c>
      <c r="L74" s="114"/>
      <c r="M74" s="115" t="e">
        <f t="shared" si="2"/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f t="shared" si="1"/>
        <v>47</v>
      </c>
      <c r="B75" s="117">
        <v>14057729</v>
      </c>
      <c r="C75" s="121" t="s">
        <v>69</v>
      </c>
      <c r="D75" s="122" t="s">
        <v>73</v>
      </c>
      <c r="E75" s="123" t="s">
        <v>255</v>
      </c>
      <c r="F75" s="112"/>
      <c r="G75" s="112"/>
      <c r="H75" s="112"/>
      <c r="I75" s="112"/>
      <c r="J75" s="112"/>
      <c r="K75" s="113" t="e">
        <f t="shared" si="0"/>
        <v>#DIV/0!</v>
      </c>
      <c r="L75" s="114"/>
      <c r="M75" s="115" t="e">
        <f t="shared" si="2"/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f t="shared" si="1"/>
        <v>48</v>
      </c>
      <c r="B76" s="117">
        <v>14057072</v>
      </c>
      <c r="C76" s="121" t="s">
        <v>256</v>
      </c>
      <c r="D76" s="122" t="s">
        <v>138</v>
      </c>
      <c r="E76" s="123" t="s">
        <v>257</v>
      </c>
      <c r="F76" s="112"/>
      <c r="G76" s="112"/>
      <c r="H76" s="112"/>
      <c r="I76" s="112"/>
      <c r="J76" s="112"/>
      <c r="K76" s="113" t="e">
        <f t="shared" si="0"/>
        <v>#DIV/0!</v>
      </c>
      <c r="L76" s="114"/>
      <c r="M76" s="115" t="e">
        <f t="shared" si="2"/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f t="shared" si="1"/>
        <v>49</v>
      </c>
      <c r="B77" s="117">
        <v>14057073</v>
      </c>
      <c r="C77" s="118" t="s">
        <v>258</v>
      </c>
      <c r="D77" s="119" t="s">
        <v>173</v>
      </c>
      <c r="E77" s="120" t="s">
        <v>259</v>
      </c>
      <c r="F77" s="112"/>
      <c r="G77" s="112"/>
      <c r="H77" s="112"/>
      <c r="I77" s="112"/>
      <c r="J77" s="112"/>
      <c r="K77" s="113" t="e">
        <f t="shared" si="0"/>
        <v>#DIV/0!</v>
      </c>
      <c r="L77" s="114"/>
      <c r="M77" s="115" t="e">
        <f t="shared" si="2"/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f t="shared" si="1"/>
        <v>50</v>
      </c>
      <c r="B78" s="117">
        <v>14057732</v>
      </c>
      <c r="C78" s="121" t="s">
        <v>260</v>
      </c>
      <c r="D78" s="122" t="s">
        <v>143</v>
      </c>
      <c r="E78" s="126" t="s">
        <v>261</v>
      </c>
      <c r="F78" s="112"/>
      <c r="G78" s="112"/>
      <c r="H78" s="112"/>
      <c r="I78" s="112"/>
      <c r="J78" s="112"/>
      <c r="K78" s="113" t="e">
        <f t="shared" si="0"/>
        <v>#DIV/0!</v>
      </c>
      <c r="L78" s="114"/>
      <c r="M78" s="115" t="e">
        <f t="shared" si="2"/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f t="shared" si="1"/>
        <v>51</v>
      </c>
      <c r="B79" s="117">
        <v>14057075</v>
      </c>
      <c r="C79" s="124" t="s">
        <v>262</v>
      </c>
      <c r="D79" s="125" t="s">
        <v>263</v>
      </c>
      <c r="E79" s="123" t="s">
        <v>264</v>
      </c>
      <c r="F79" s="112"/>
      <c r="G79" s="112"/>
      <c r="H79" s="112"/>
      <c r="I79" s="112"/>
      <c r="J79" s="112"/>
      <c r="K79" s="113" t="e">
        <f t="shared" si="0"/>
        <v>#DIV/0!</v>
      </c>
      <c r="L79" s="114"/>
      <c r="M79" s="115"/>
      <c r="N79" s="114"/>
      <c r="O79" s="114"/>
      <c r="P79" s="114"/>
      <c r="Q79" s="20"/>
    </row>
    <row r="80" spans="1:17" s="44" customFormat="1" ht="24" customHeight="1">
      <c r="A80" s="116">
        <f t="shared" si="1"/>
        <v>52</v>
      </c>
      <c r="B80" s="117">
        <v>14057076</v>
      </c>
      <c r="C80" s="118" t="s">
        <v>194</v>
      </c>
      <c r="D80" s="119" t="s">
        <v>265</v>
      </c>
      <c r="E80" s="120" t="s">
        <v>266</v>
      </c>
      <c r="F80" s="112"/>
      <c r="G80" s="112"/>
      <c r="H80" s="112"/>
      <c r="I80" s="112"/>
      <c r="J80" s="112"/>
      <c r="K80" s="113" t="e">
        <f t="shared" si="0"/>
        <v>#DIV/0!</v>
      </c>
      <c r="L80" s="114"/>
      <c r="M80" s="115"/>
      <c r="N80" s="114"/>
      <c r="O80" s="114"/>
      <c r="P80" s="114"/>
      <c r="Q80" s="20"/>
    </row>
    <row r="81" spans="1:17" s="44" customFormat="1" ht="24" customHeight="1">
      <c r="A81" s="116">
        <f t="shared" si="1"/>
        <v>53</v>
      </c>
      <c r="B81" s="117">
        <v>14057078</v>
      </c>
      <c r="C81" s="121" t="s">
        <v>159</v>
      </c>
      <c r="D81" s="122" t="s">
        <v>90</v>
      </c>
      <c r="E81" s="123" t="s">
        <v>168</v>
      </c>
      <c r="F81" s="112"/>
      <c r="G81" s="112"/>
      <c r="H81" s="112"/>
      <c r="I81" s="112"/>
      <c r="J81" s="112"/>
      <c r="K81" s="113" t="e">
        <f t="shared" si="0"/>
        <v>#DIV/0!</v>
      </c>
      <c r="L81" s="114"/>
      <c r="M81" s="115" t="e">
        <f t="shared" si="2"/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f t="shared" si="1"/>
        <v>54</v>
      </c>
      <c r="B82" s="117">
        <v>14057741</v>
      </c>
      <c r="C82" s="121" t="s">
        <v>267</v>
      </c>
      <c r="D82" s="122" t="s">
        <v>90</v>
      </c>
      <c r="E82" s="123" t="s">
        <v>268</v>
      </c>
      <c r="F82" s="112"/>
      <c r="G82" s="112"/>
      <c r="H82" s="112"/>
      <c r="I82" s="112"/>
      <c r="J82" s="112"/>
      <c r="K82" s="113" t="e">
        <f t="shared" si="0"/>
        <v>#DIV/0!</v>
      </c>
      <c r="L82" s="114"/>
      <c r="M82" s="115" t="e">
        <f t="shared" si="2"/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6" customFormat="1" ht="24" customHeight="1">
      <c r="A83" s="116">
        <f t="shared" si="1"/>
        <v>55</v>
      </c>
      <c r="B83" s="117">
        <v>14057079</v>
      </c>
      <c r="C83" s="118" t="s">
        <v>31</v>
      </c>
      <c r="D83" s="119" t="s">
        <v>91</v>
      </c>
      <c r="E83" s="120" t="s">
        <v>269</v>
      </c>
      <c r="F83" s="127"/>
      <c r="G83" s="127"/>
      <c r="H83" s="127"/>
      <c r="I83" s="127"/>
      <c r="J83" s="127"/>
      <c r="K83" s="113" t="e">
        <f t="shared" si="0"/>
        <v>#DIV/0!</v>
      </c>
      <c r="L83" s="128"/>
      <c r="M83" s="129"/>
      <c r="N83" s="128" t="e">
        <f>#VALUE!</f>
        <v>#VALUE!</v>
      </c>
      <c r="O83" s="128" t="e">
        <f>#VALUE!</f>
        <v>#VALUE!</v>
      </c>
      <c r="P83" s="130"/>
      <c r="Q83" s="20"/>
    </row>
    <row r="84" spans="1:17" s="6" customFormat="1" ht="24" customHeight="1">
      <c r="A84" s="116">
        <f t="shared" si="1"/>
        <v>56</v>
      </c>
      <c r="B84" s="117">
        <v>14057771</v>
      </c>
      <c r="C84" s="124" t="s">
        <v>270</v>
      </c>
      <c r="D84" s="125" t="s">
        <v>167</v>
      </c>
      <c r="E84" s="123" t="s">
        <v>249</v>
      </c>
      <c r="F84" s="127"/>
      <c r="G84" s="131"/>
      <c r="H84" s="131"/>
      <c r="I84" s="131"/>
      <c r="J84" s="131"/>
      <c r="K84" s="113" t="e">
        <f t="shared" si="0"/>
        <v>#DIV/0!</v>
      </c>
      <c r="L84" s="131"/>
      <c r="M84" s="131"/>
      <c r="N84" s="131"/>
      <c r="O84" s="131"/>
      <c r="P84" s="131"/>
      <c r="Q84" s="20"/>
    </row>
    <row r="85" spans="1:17" s="6" customFormat="1" ht="24" customHeight="1">
      <c r="A85" s="116">
        <f t="shared" si="1"/>
        <v>57</v>
      </c>
      <c r="B85" s="117">
        <v>14057753</v>
      </c>
      <c r="C85" s="124" t="s">
        <v>271</v>
      </c>
      <c r="D85" s="125" t="s">
        <v>109</v>
      </c>
      <c r="E85" s="123" t="s">
        <v>137</v>
      </c>
      <c r="F85" s="127"/>
      <c r="G85" s="131"/>
      <c r="H85" s="131"/>
      <c r="I85" s="131"/>
      <c r="J85" s="131"/>
      <c r="K85" s="113" t="e">
        <f t="shared" si="0"/>
        <v>#DIV/0!</v>
      </c>
      <c r="L85" s="131"/>
      <c r="M85" s="131"/>
      <c r="N85" s="131"/>
      <c r="O85" s="131"/>
      <c r="P85" s="131"/>
      <c r="Q85" s="20"/>
    </row>
    <row r="86" spans="1:17" s="6" customFormat="1" ht="24" customHeight="1">
      <c r="A86" s="116">
        <f t="shared" si="1"/>
        <v>58</v>
      </c>
      <c r="B86" s="117">
        <v>14057756</v>
      </c>
      <c r="C86" s="118" t="s">
        <v>121</v>
      </c>
      <c r="D86" s="119" t="s">
        <v>92</v>
      </c>
      <c r="E86" s="123" t="s">
        <v>272</v>
      </c>
      <c r="F86" s="127"/>
      <c r="G86" s="131"/>
      <c r="H86" s="131"/>
      <c r="I86" s="131"/>
      <c r="J86" s="131"/>
      <c r="K86" s="113" t="e">
        <f t="shared" si="0"/>
        <v>#DIV/0!</v>
      </c>
      <c r="L86" s="131"/>
      <c r="M86" s="131"/>
      <c r="N86" s="131"/>
      <c r="O86" s="131"/>
      <c r="P86" s="131"/>
      <c r="Q86" s="20"/>
    </row>
    <row r="87" spans="1:17" ht="24" customHeight="1">
      <c r="A87" s="116">
        <f t="shared" si="1"/>
        <v>59</v>
      </c>
      <c r="B87" s="117">
        <v>14057084</v>
      </c>
      <c r="C87" s="124" t="s">
        <v>174</v>
      </c>
      <c r="D87" s="125" t="s">
        <v>93</v>
      </c>
      <c r="E87" s="126" t="s">
        <v>273</v>
      </c>
      <c r="F87" s="132"/>
      <c r="G87" s="132"/>
      <c r="H87" s="132"/>
      <c r="I87" s="132"/>
      <c r="J87" s="132"/>
      <c r="K87" s="113" t="e">
        <f t="shared" si="0"/>
        <v>#DIV/0!</v>
      </c>
      <c r="L87" s="133"/>
      <c r="M87" s="134"/>
      <c r="N87" s="133"/>
      <c r="O87" s="133"/>
      <c r="P87" s="135"/>
      <c r="Q87" s="20"/>
    </row>
    <row r="88" spans="1:17" ht="24" customHeight="1">
      <c r="A88" s="116">
        <f t="shared" si="1"/>
        <v>60</v>
      </c>
      <c r="B88" s="117">
        <v>14057762</v>
      </c>
      <c r="C88" s="124" t="s">
        <v>274</v>
      </c>
      <c r="D88" s="125" t="s">
        <v>93</v>
      </c>
      <c r="E88" s="123" t="s">
        <v>275</v>
      </c>
      <c r="F88" s="132"/>
      <c r="G88" s="132"/>
      <c r="H88" s="132"/>
      <c r="I88" s="132"/>
      <c r="J88" s="132"/>
      <c r="K88" s="113" t="e">
        <f t="shared" si="0"/>
        <v>#DIV/0!</v>
      </c>
      <c r="L88" s="133"/>
      <c r="M88" s="134"/>
      <c r="N88" s="133"/>
      <c r="O88" s="133"/>
      <c r="P88" s="135"/>
      <c r="Q88" s="20"/>
    </row>
    <row r="89" spans="1:17" ht="24" customHeight="1">
      <c r="A89" s="116">
        <f t="shared" si="1"/>
        <v>61</v>
      </c>
      <c r="B89" s="117">
        <v>14057765</v>
      </c>
      <c r="C89" s="124" t="s">
        <v>276</v>
      </c>
      <c r="D89" s="125" t="s">
        <v>77</v>
      </c>
      <c r="E89" s="123" t="s">
        <v>149</v>
      </c>
      <c r="F89" s="132"/>
      <c r="G89" s="132"/>
      <c r="H89" s="132"/>
      <c r="I89" s="132"/>
      <c r="J89" s="132"/>
      <c r="K89" s="113" t="e">
        <f t="shared" si="0"/>
        <v>#DIV/0!</v>
      </c>
      <c r="L89" s="133"/>
      <c r="M89" s="134"/>
      <c r="N89" s="133"/>
      <c r="O89" s="133"/>
      <c r="P89" s="135"/>
      <c r="Q89" s="20"/>
    </row>
    <row r="90" spans="1:17" ht="24" customHeight="1">
      <c r="A90" s="116">
        <f t="shared" si="1"/>
        <v>62</v>
      </c>
      <c r="B90" s="117">
        <v>14057735</v>
      </c>
      <c r="C90" s="121" t="s">
        <v>277</v>
      </c>
      <c r="D90" s="122" t="s">
        <v>78</v>
      </c>
      <c r="E90" s="123" t="s">
        <v>278</v>
      </c>
      <c r="F90" s="132"/>
      <c r="G90" s="132"/>
      <c r="H90" s="132"/>
      <c r="I90" s="132"/>
      <c r="J90" s="132"/>
      <c r="K90" s="113" t="e">
        <f t="shared" si="0"/>
        <v>#DIV/0!</v>
      </c>
      <c r="L90" s="133"/>
      <c r="M90" s="134"/>
      <c r="N90" s="133"/>
      <c r="O90" s="133"/>
      <c r="P90" s="135"/>
      <c r="Q90" s="20"/>
    </row>
    <row r="91" spans="1:17" ht="24" customHeight="1">
      <c r="A91" s="116">
        <f t="shared" si="1"/>
        <v>63</v>
      </c>
      <c r="B91" s="117">
        <v>14057090</v>
      </c>
      <c r="C91" s="121" t="s">
        <v>279</v>
      </c>
      <c r="D91" s="122" t="s">
        <v>79</v>
      </c>
      <c r="E91" s="126" t="s">
        <v>248</v>
      </c>
      <c r="F91" s="136"/>
      <c r="G91" s="136"/>
      <c r="H91" s="136"/>
      <c r="I91" s="136"/>
      <c r="J91" s="137"/>
      <c r="K91" s="113" t="e">
        <f t="shared" si="0"/>
        <v>#DIV/0!</v>
      </c>
      <c r="L91" s="138"/>
      <c r="M91" s="139"/>
      <c r="N91" s="138"/>
      <c r="O91" s="138"/>
      <c r="P91" s="135"/>
      <c r="Q91" s="20"/>
    </row>
    <row r="92" spans="1:16" ht="24" customHeight="1">
      <c r="A92" s="116">
        <f t="shared" si="1"/>
        <v>64</v>
      </c>
      <c r="B92" s="117">
        <v>14057738</v>
      </c>
      <c r="C92" s="121" t="s">
        <v>280</v>
      </c>
      <c r="D92" s="122" t="s">
        <v>281</v>
      </c>
      <c r="E92" s="123" t="s">
        <v>196</v>
      </c>
      <c r="F92" s="136"/>
      <c r="G92" s="136"/>
      <c r="H92" s="136"/>
      <c r="I92" s="136"/>
      <c r="J92" s="137"/>
      <c r="K92" s="113" t="e">
        <f t="shared" si="0"/>
        <v>#DIV/0!</v>
      </c>
      <c r="L92" s="138"/>
      <c r="M92" s="139"/>
      <c r="N92" s="138"/>
      <c r="O92" s="138"/>
      <c r="P92" s="135"/>
    </row>
    <row r="93" spans="1:15" ht="15.75">
      <c r="A93" s="73"/>
      <c r="B93" s="73"/>
      <c r="C93" s="74"/>
      <c r="D93" s="74"/>
      <c r="E93" s="75"/>
      <c r="F93" s="74"/>
      <c r="G93" s="74"/>
      <c r="H93" s="74"/>
      <c r="I93" s="74"/>
      <c r="J93" s="76"/>
      <c r="K93" s="76"/>
      <c r="L93" s="78"/>
      <c r="M93" s="78"/>
      <c r="N93" s="78"/>
      <c r="O93" s="78"/>
    </row>
    <row r="94" spans="1:16" ht="18.75">
      <c r="A94" s="73"/>
      <c r="B94" s="73"/>
      <c r="C94" s="74"/>
      <c r="D94" s="74"/>
      <c r="E94" s="75"/>
      <c r="F94" s="74"/>
      <c r="G94" s="53" t="s">
        <v>369</v>
      </c>
      <c r="H94" s="45"/>
      <c r="I94" s="45"/>
      <c r="J94" s="54"/>
      <c r="K94" s="55"/>
      <c r="L94" s="56"/>
      <c r="M94" s="57"/>
      <c r="N94" s="58" t="e">
        <f>#VALUE!</f>
        <v>#VALUE!</v>
      </c>
      <c r="O94" s="58" t="e">
        <f>#VALUE!</f>
        <v>#VALUE!</v>
      </c>
      <c r="P94" s="5"/>
    </row>
    <row r="95" spans="1:16" ht="18.75">
      <c r="A95" s="73"/>
      <c r="B95" s="73"/>
      <c r="C95" s="74"/>
      <c r="D95" s="74"/>
      <c r="E95" s="75"/>
      <c r="F95" s="74"/>
      <c r="G95" s="45"/>
      <c r="H95" s="45"/>
      <c r="I95" s="59" t="s">
        <v>32</v>
      </c>
      <c r="J95" s="59"/>
      <c r="K95" s="60"/>
      <c r="L95" s="61"/>
      <c r="M95" s="62"/>
      <c r="N95" s="63" t="e">
        <f>#VALUE!</f>
        <v>#VALUE!</v>
      </c>
      <c r="O95" s="63" t="e">
        <f>#VALUE!</f>
        <v>#VALUE!</v>
      </c>
      <c r="P95" s="5"/>
    </row>
    <row r="96" spans="1:16" ht="16.5">
      <c r="A96" s="73"/>
      <c r="B96" s="73"/>
      <c r="C96" s="74"/>
      <c r="D96" s="74"/>
      <c r="E96" s="75"/>
      <c r="F96" s="74"/>
      <c r="G96" s="45"/>
      <c r="H96" s="45"/>
      <c r="I96" s="54" t="s">
        <v>33</v>
      </c>
      <c r="J96" s="45"/>
      <c r="K96" s="48"/>
      <c r="L96" s="49"/>
      <c r="M96" s="65"/>
      <c r="N96" s="49" t="e">
        <f>#VALUE!</f>
        <v>#VALUE!</v>
      </c>
      <c r="O96" s="49" t="e">
        <f>#VALUE!</f>
        <v>#VALUE!</v>
      </c>
      <c r="P96" s="5"/>
    </row>
    <row r="97" spans="1:18" s="71" customFormat="1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  <c r="R97" s="72"/>
    </row>
    <row r="98" spans="1:18" s="71" customFormat="1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  <c r="R98" s="72"/>
    </row>
    <row r="99" spans="1:18" s="71" customFormat="1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  <c r="R99" s="72"/>
    </row>
    <row r="100" spans="1:18" s="71" customFormat="1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  <c r="R100" s="72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80"/>
      <c r="B113" s="80"/>
      <c r="C113" s="81"/>
      <c r="D113" s="81"/>
      <c r="E113" s="82"/>
      <c r="F113" s="83"/>
      <c r="G113" s="83"/>
      <c r="H113" s="83"/>
      <c r="I113" s="83"/>
      <c r="J113" s="84"/>
      <c r="K113" s="84"/>
      <c r="L113" s="85"/>
      <c r="M113" s="85"/>
      <c r="N113" s="85"/>
      <c r="O113" s="85"/>
      <c r="R113" s="72"/>
    </row>
    <row r="114" spans="1:18" s="71" customFormat="1" ht="15.75">
      <c r="A114" s="73"/>
      <c r="B114" s="73"/>
      <c r="C114" s="74"/>
      <c r="D114" s="74"/>
      <c r="E114" s="75"/>
      <c r="F114" s="74"/>
      <c r="G114" s="74"/>
      <c r="H114" s="74"/>
      <c r="I114" s="74"/>
      <c r="J114" s="73"/>
      <c r="K114" s="73"/>
      <c r="L114" s="86"/>
      <c r="M114" s="86"/>
      <c r="N114" s="86"/>
      <c r="O114" s="86"/>
      <c r="R114" s="72"/>
    </row>
    <row r="115" spans="1:18" s="71" customFormat="1" ht="18.75">
      <c r="A115" s="87"/>
      <c r="B115" s="87"/>
      <c r="C115" s="88"/>
      <c r="D115" s="88"/>
      <c r="E115" s="89"/>
      <c r="F115" s="88"/>
      <c r="G115" s="88"/>
      <c r="H115" s="88"/>
      <c r="I115" s="88"/>
      <c r="J115" s="90"/>
      <c r="K115" s="90"/>
      <c r="L115" s="91"/>
      <c r="M115" s="91"/>
      <c r="N115" s="91"/>
      <c r="O115" s="91"/>
      <c r="R115" s="72"/>
    </row>
    <row r="116" spans="1:18" s="71" customFormat="1" ht="18.75">
      <c r="A116" s="87"/>
      <c r="B116" s="87"/>
      <c r="C116" s="88"/>
      <c r="D116" s="88"/>
      <c r="E116" s="89"/>
      <c r="F116" s="88"/>
      <c r="G116" s="88"/>
      <c r="H116" s="88"/>
      <c r="I116" s="88"/>
      <c r="J116" s="92"/>
      <c r="K116" s="92"/>
      <c r="L116" s="93"/>
      <c r="M116" s="93"/>
      <c r="N116" s="93"/>
      <c r="O116" s="93"/>
      <c r="R116" s="72"/>
    </row>
    <row r="117" spans="1:18" s="71" customFormat="1" ht="15.75">
      <c r="A117" s="73"/>
      <c r="B117" s="73"/>
      <c r="C117" s="74"/>
      <c r="D117" s="74"/>
      <c r="E117" s="75"/>
      <c r="F117" s="74"/>
      <c r="G117" s="74"/>
      <c r="H117" s="74"/>
      <c r="I117" s="74"/>
      <c r="J117" s="94"/>
      <c r="K117" s="94"/>
      <c r="L117" s="95"/>
      <c r="M117" s="95"/>
      <c r="N117" s="95"/>
      <c r="O117" s="95"/>
      <c r="R117" s="72"/>
    </row>
    <row r="118" spans="1:18" s="71" customFormat="1" ht="15.75">
      <c r="A118" s="73"/>
      <c r="B118" s="73"/>
      <c r="C118" s="96"/>
      <c r="D118" s="96"/>
      <c r="E118" s="75"/>
      <c r="F118" s="74"/>
      <c r="G118" s="74"/>
      <c r="H118" s="74"/>
      <c r="I118" s="74"/>
      <c r="J118" s="94"/>
      <c r="K118" s="94"/>
      <c r="L118" s="95"/>
      <c r="M118" s="95"/>
      <c r="N118" s="95"/>
      <c r="O118" s="95"/>
      <c r="R118" s="72"/>
    </row>
    <row r="119" spans="1:18" s="71" customFormat="1" ht="15.75">
      <c r="A119" s="73"/>
      <c r="B119" s="73"/>
      <c r="C119" s="74"/>
      <c r="D119" s="74"/>
      <c r="E119" s="75"/>
      <c r="F119" s="74"/>
      <c r="G119" s="74"/>
      <c r="H119" s="74"/>
      <c r="I119" s="74"/>
      <c r="J119" s="97"/>
      <c r="K119" s="97"/>
      <c r="L119" s="98"/>
      <c r="M119" s="98"/>
      <c r="N119" s="98"/>
      <c r="O119" s="98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94"/>
      <c r="K120" s="94"/>
      <c r="L120" s="95"/>
      <c r="M120" s="95"/>
      <c r="N120" s="95"/>
      <c r="O120" s="95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5"/>
      <c r="M121" s="95"/>
      <c r="N121" s="95"/>
      <c r="O121" s="95"/>
      <c r="R121" s="72"/>
    </row>
    <row r="122" spans="1:18" s="71" customFormat="1" ht="15.75">
      <c r="A122" s="73"/>
      <c r="B122" s="73"/>
      <c r="C122" s="74"/>
      <c r="D122" s="74"/>
      <c r="E122" s="75"/>
      <c r="F122" s="74"/>
      <c r="G122" s="74"/>
      <c r="H122" s="74"/>
      <c r="I122" s="74"/>
      <c r="J122" s="74"/>
      <c r="K122" s="74"/>
      <c r="L122" s="99"/>
      <c r="M122" s="99"/>
      <c r="N122" s="99"/>
      <c r="O122" s="99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94"/>
      <c r="K123" s="94"/>
      <c r="L123" s="95"/>
      <c r="M123" s="95"/>
      <c r="N123" s="95"/>
      <c r="O123" s="95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73"/>
      <c r="K124" s="73"/>
      <c r="L124" s="86"/>
      <c r="M124" s="86"/>
      <c r="N124" s="86"/>
      <c r="O124" s="86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73"/>
      <c r="K125" s="73"/>
      <c r="L125" s="86"/>
      <c r="M125" s="86"/>
      <c r="N125" s="86"/>
      <c r="O125" s="86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94"/>
      <c r="K126" s="94"/>
      <c r="L126" s="95"/>
      <c r="M126" s="95"/>
      <c r="N126" s="95"/>
      <c r="O126" s="95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73"/>
      <c r="K127" s="73"/>
      <c r="L127" s="86"/>
      <c r="M127" s="86"/>
      <c r="N127" s="86"/>
      <c r="O127" s="86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2.75">
      <c r="A130" s="100"/>
      <c r="B130" s="100"/>
      <c r="C130" s="100"/>
      <c r="D130" s="100"/>
      <c r="E130" s="101"/>
      <c r="F130" s="100"/>
      <c r="G130" s="100"/>
      <c r="H130" s="100"/>
      <c r="I130" s="100"/>
      <c r="J130" s="100"/>
      <c r="K130" s="100"/>
      <c r="L130" s="102"/>
      <c r="M130" s="102"/>
      <c r="N130" s="102"/>
      <c r="O130" s="102"/>
      <c r="R130" s="72"/>
    </row>
    <row r="131" spans="1:18" s="71" customFormat="1" ht="12.75">
      <c r="A131" s="100"/>
      <c r="B131" s="100"/>
      <c r="C131" s="100"/>
      <c r="D131" s="100"/>
      <c r="E131" s="101"/>
      <c r="F131" s="100"/>
      <c r="G131" s="100"/>
      <c r="H131" s="100"/>
      <c r="I131" s="100"/>
      <c r="J131" s="100"/>
      <c r="K131" s="100"/>
      <c r="L131" s="102"/>
      <c r="M131" s="102"/>
      <c r="N131" s="102"/>
      <c r="O131" s="102"/>
      <c r="R131" s="72"/>
    </row>
    <row r="132" spans="1:18" s="71" customFormat="1" ht="12.75">
      <c r="A132" s="100"/>
      <c r="B132" s="100"/>
      <c r="C132" s="100"/>
      <c r="D132" s="100"/>
      <c r="E132" s="101"/>
      <c r="F132" s="100"/>
      <c r="G132" s="100"/>
      <c r="H132" s="100"/>
      <c r="I132" s="100"/>
      <c r="J132" s="100"/>
      <c r="K132" s="100"/>
      <c r="L132" s="102"/>
      <c r="M132" s="102"/>
      <c r="N132" s="102"/>
      <c r="O132" s="102"/>
      <c r="R132" s="72"/>
    </row>
    <row r="133" spans="1:18" s="71" customFormat="1" ht="12.75">
      <c r="A133" s="100"/>
      <c r="B133" s="100"/>
      <c r="C133" s="100"/>
      <c r="D133" s="100"/>
      <c r="E133" s="101"/>
      <c r="F133" s="100"/>
      <c r="G133" s="100"/>
      <c r="H133" s="100"/>
      <c r="I133" s="100"/>
      <c r="J133" s="100"/>
      <c r="K133" s="100"/>
      <c r="L133" s="102"/>
      <c r="M133" s="102"/>
      <c r="N133" s="102"/>
      <c r="O133" s="102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2">
      <formula1>111111</formula1>
      <formula2>222222</formula2>
    </dataValidation>
  </dataValidations>
  <printOptions horizontalCentered="1"/>
  <pageMargins left="0.25" right="0.25" top="0.37" bottom="0.17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5"/>
  <sheetViews>
    <sheetView view="pageBreakPreview" zoomScaleSheetLayoutView="100" zoomScalePageLayoutView="0" workbookViewId="0" topLeftCell="A16">
      <selection activeCell="C27" sqref="C27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53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5"/>
    </row>
    <row r="5" spans="1:17" s="9" customFormat="1" ht="26.25" customHeight="1">
      <c r="A5" s="154" t="s">
        <v>123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55" t="s">
        <v>40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21"/>
    </row>
    <row r="10" spans="1:17" s="22" customFormat="1" ht="26.25" customHeight="1">
      <c r="A10" s="19"/>
      <c r="B10" s="156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1"/>
    </row>
    <row r="11" spans="1:17" s="22" customFormat="1" ht="15.75" customHeight="1">
      <c r="A11" s="19"/>
      <c r="B11" s="156" t="s">
        <v>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21"/>
    </row>
    <row r="12" spans="1:17" s="22" customFormat="1" ht="15" customHeight="1">
      <c r="A12" s="19"/>
      <c r="B12" s="156" t="s">
        <v>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21"/>
    </row>
    <row r="13" spans="1:17" s="22" customFormat="1" ht="15">
      <c r="A13" s="19"/>
      <c r="B13" s="151" t="s">
        <v>9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21"/>
    </row>
    <row r="14" spans="1:17" s="22" customFormat="1" ht="15">
      <c r="A14" s="19"/>
      <c r="B14" s="151" t="s">
        <v>10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21"/>
    </row>
    <row r="15" spans="1:17" s="22" customFormat="1" ht="15">
      <c r="A15" s="19"/>
      <c r="B15" s="151" t="s">
        <v>11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370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52" t="s">
        <v>25</v>
      </c>
      <c r="D28" s="152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14057664</v>
      </c>
      <c r="C29" s="124" t="s">
        <v>282</v>
      </c>
      <c r="D29" s="125" t="s">
        <v>41</v>
      </c>
      <c r="E29" s="123" t="s">
        <v>283</v>
      </c>
      <c r="F29" s="112"/>
      <c r="G29" s="112"/>
      <c r="H29" s="112"/>
      <c r="I29" s="112"/>
      <c r="J29" s="112"/>
      <c r="K29" s="113" t="e">
        <f aca="true" t="shared" si="0" ref="K29:K90">ROUND(($D$19*F29+$D$20*G29+$D$21*H29+$D$22*I29+$D$23*J29)/$D$24,1)</f>
        <v>#DIV/0!</v>
      </c>
      <c r="L29" s="114">
        <v>7</v>
      </c>
      <c r="M29" s="115" t="e">
        <f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f aca="true" t="shared" si="1" ref="A30:A90">A29+1</f>
        <v>2</v>
      </c>
      <c r="B30" s="117">
        <v>14057667</v>
      </c>
      <c r="C30" s="124" t="s">
        <v>284</v>
      </c>
      <c r="D30" s="125" t="s">
        <v>41</v>
      </c>
      <c r="E30" s="123" t="s">
        <v>285</v>
      </c>
      <c r="F30" s="112"/>
      <c r="G30" s="112"/>
      <c r="H30" s="112"/>
      <c r="I30" s="112"/>
      <c r="J30" s="112"/>
      <c r="K30" s="113" t="e">
        <f t="shared" si="0"/>
        <v>#DIV/0!</v>
      </c>
      <c r="L30" s="114"/>
      <c r="M30" s="115" t="e">
        <f aca="true" t="shared" si="2" ref="M30:M90">ROUND(K30*$D$24+L30*(100%-$D$24),1)</f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f t="shared" si="1"/>
        <v>3</v>
      </c>
      <c r="B31" s="117">
        <v>14057025</v>
      </c>
      <c r="C31" s="118" t="s">
        <v>286</v>
      </c>
      <c r="D31" s="119" t="s">
        <v>41</v>
      </c>
      <c r="E31" s="120" t="s">
        <v>165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2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f t="shared" si="1"/>
        <v>4</v>
      </c>
      <c r="B32" s="117">
        <v>14057028</v>
      </c>
      <c r="C32" s="118" t="s">
        <v>178</v>
      </c>
      <c r="D32" s="119" t="s">
        <v>81</v>
      </c>
      <c r="E32" s="120" t="s">
        <v>287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2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f t="shared" si="1"/>
        <v>5</v>
      </c>
      <c r="B33" s="117">
        <v>14057032</v>
      </c>
      <c r="C33" s="124" t="s">
        <v>88</v>
      </c>
      <c r="D33" s="125" t="s">
        <v>82</v>
      </c>
      <c r="E33" s="123" t="s">
        <v>288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2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f t="shared" si="1"/>
        <v>6</v>
      </c>
      <c r="B34" s="117">
        <v>14057670</v>
      </c>
      <c r="C34" s="121" t="s">
        <v>289</v>
      </c>
      <c r="D34" s="122" t="s">
        <v>82</v>
      </c>
      <c r="E34" s="123" t="s">
        <v>290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2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f t="shared" si="1"/>
        <v>7</v>
      </c>
      <c r="B35" s="117">
        <v>14057035</v>
      </c>
      <c r="C35" s="118" t="s">
        <v>147</v>
      </c>
      <c r="D35" s="119" t="s">
        <v>83</v>
      </c>
      <c r="E35" s="120" t="s">
        <v>291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2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f t="shared" si="1"/>
        <v>8</v>
      </c>
      <c r="B36" s="117">
        <v>14057673</v>
      </c>
      <c r="C36" s="121" t="s">
        <v>88</v>
      </c>
      <c r="D36" s="122" t="s">
        <v>105</v>
      </c>
      <c r="E36" s="123" t="s">
        <v>292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2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f t="shared" si="1"/>
        <v>9</v>
      </c>
      <c r="B37" s="117">
        <v>14057677</v>
      </c>
      <c r="C37" s="121" t="s">
        <v>114</v>
      </c>
      <c r="D37" s="122" t="s">
        <v>44</v>
      </c>
      <c r="E37" s="126" t="s">
        <v>293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2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f t="shared" si="1"/>
        <v>10</v>
      </c>
      <c r="B38" s="117">
        <v>14057680</v>
      </c>
      <c r="C38" s="121" t="s">
        <v>99</v>
      </c>
      <c r="D38" s="122" t="s">
        <v>46</v>
      </c>
      <c r="E38" s="123" t="s">
        <v>294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2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f t="shared" si="1"/>
        <v>11</v>
      </c>
      <c r="B39" s="117">
        <v>14057038</v>
      </c>
      <c r="C39" s="118" t="s">
        <v>295</v>
      </c>
      <c r="D39" s="119" t="s">
        <v>47</v>
      </c>
      <c r="E39" s="120" t="s">
        <v>296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2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f t="shared" si="1"/>
        <v>12</v>
      </c>
      <c r="B40" s="117">
        <v>14057683</v>
      </c>
      <c r="C40" s="121" t="s">
        <v>297</v>
      </c>
      <c r="D40" s="122" t="s">
        <v>47</v>
      </c>
      <c r="E40" s="123" t="s">
        <v>298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2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f t="shared" si="1"/>
        <v>13</v>
      </c>
      <c r="B41" s="117">
        <v>14057041</v>
      </c>
      <c r="C41" s="118" t="s">
        <v>161</v>
      </c>
      <c r="D41" s="119" t="s">
        <v>48</v>
      </c>
      <c r="E41" s="120" t="s">
        <v>127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2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f t="shared" si="1"/>
        <v>14</v>
      </c>
      <c r="B42" s="117">
        <v>14057044</v>
      </c>
      <c r="C42" s="118" t="s">
        <v>171</v>
      </c>
      <c r="D42" s="119" t="s">
        <v>50</v>
      </c>
      <c r="E42" s="120" t="s">
        <v>299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 t="e">
        <f t="shared" si="2"/>
        <v>#DIV/0!</v>
      </c>
      <c r="N42" s="114" t="e">
        <f>#VALUE!</f>
        <v>#VALUE!</v>
      </c>
      <c r="O42" s="114" t="e">
        <f>#VALUE!</f>
        <v>#VALUE!</v>
      </c>
      <c r="P42" s="114"/>
      <c r="Q42" s="20"/>
    </row>
    <row r="43" spans="1:17" s="44" customFormat="1" ht="24" customHeight="1">
      <c r="A43" s="116">
        <f t="shared" si="1"/>
        <v>15</v>
      </c>
      <c r="B43" s="117">
        <v>14057686</v>
      </c>
      <c r="C43" s="121" t="s">
        <v>300</v>
      </c>
      <c r="D43" s="122" t="s">
        <v>85</v>
      </c>
      <c r="E43" s="123" t="s">
        <v>301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 t="shared" si="2"/>
        <v>#DIV/0!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f t="shared" si="1"/>
        <v>16</v>
      </c>
      <c r="B44" s="117">
        <v>14057689</v>
      </c>
      <c r="C44" s="121" t="s">
        <v>302</v>
      </c>
      <c r="D44" s="122" t="s">
        <v>53</v>
      </c>
      <c r="E44" s="123" t="s">
        <v>303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 t="e">
        <f t="shared" si="2"/>
        <v>#DIV/0!</v>
      </c>
      <c r="N44" s="114" t="e">
        <f>#VALUE!</f>
        <v>#VALUE!</v>
      </c>
      <c r="O44" s="114" t="e">
        <f>#VALUE!</f>
        <v>#VALUE!</v>
      </c>
      <c r="P44" s="114"/>
      <c r="Q44" s="20"/>
    </row>
    <row r="45" spans="1:17" s="44" customFormat="1" ht="24" customHeight="1">
      <c r="A45" s="116">
        <f t="shared" si="1"/>
        <v>17</v>
      </c>
      <c r="B45" s="117">
        <v>14057691</v>
      </c>
      <c r="C45" s="118" t="s">
        <v>304</v>
      </c>
      <c r="D45" s="119" t="s">
        <v>55</v>
      </c>
      <c r="E45" s="120" t="s">
        <v>305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 t="shared" si="2"/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f t="shared" si="1"/>
        <v>18</v>
      </c>
      <c r="B46" s="117">
        <v>14057047</v>
      </c>
      <c r="C46" s="118" t="s">
        <v>37</v>
      </c>
      <c r="D46" s="119" t="s">
        <v>55</v>
      </c>
      <c r="E46" s="120" t="s">
        <v>306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 t="shared" si="2"/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f t="shared" si="1"/>
        <v>19</v>
      </c>
      <c r="B47" s="117">
        <v>14057692</v>
      </c>
      <c r="C47" s="121" t="s">
        <v>284</v>
      </c>
      <c r="D47" s="122" t="s">
        <v>55</v>
      </c>
      <c r="E47" s="123" t="s">
        <v>160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 t="shared" si="2"/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f t="shared" si="1"/>
        <v>20</v>
      </c>
      <c r="B48" s="117">
        <v>14057695</v>
      </c>
      <c r="C48" s="124" t="s">
        <v>307</v>
      </c>
      <c r="D48" s="125" t="s">
        <v>57</v>
      </c>
      <c r="E48" s="123" t="s">
        <v>308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 t="shared" si="2"/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f t="shared" si="1"/>
        <v>21</v>
      </c>
      <c r="B49" s="117">
        <v>14057050</v>
      </c>
      <c r="C49" s="118" t="s">
        <v>117</v>
      </c>
      <c r="D49" s="119" t="s">
        <v>58</v>
      </c>
      <c r="E49" s="120" t="s">
        <v>309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 t="shared" si="2"/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f t="shared" si="1"/>
        <v>22</v>
      </c>
      <c r="B50" s="117">
        <v>14057698</v>
      </c>
      <c r="C50" s="121" t="s">
        <v>297</v>
      </c>
      <c r="D50" s="122" t="s">
        <v>61</v>
      </c>
      <c r="E50" s="123" t="s">
        <v>310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 t="shared" si="2"/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f t="shared" si="1"/>
        <v>23</v>
      </c>
      <c r="B51" s="117">
        <v>14057053</v>
      </c>
      <c r="C51" s="118" t="s">
        <v>311</v>
      </c>
      <c r="D51" s="119" t="s">
        <v>86</v>
      </c>
      <c r="E51" s="120" t="s">
        <v>312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 t="shared" si="2"/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f t="shared" si="1"/>
        <v>24</v>
      </c>
      <c r="B52" s="117">
        <v>14057701</v>
      </c>
      <c r="C52" s="121" t="s">
        <v>38</v>
      </c>
      <c r="D52" s="122" t="s">
        <v>62</v>
      </c>
      <c r="E52" s="126" t="s">
        <v>313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 t="shared" si="2"/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f t="shared" si="1"/>
        <v>25</v>
      </c>
      <c r="B53" s="117">
        <v>14057707</v>
      </c>
      <c r="C53" s="121" t="s">
        <v>213</v>
      </c>
      <c r="D53" s="122" t="s">
        <v>63</v>
      </c>
      <c r="E53" s="123" t="s">
        <v>314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 t="shared" si="2"/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f t="shared" si="1"/>
        <v>26</v>
      </c>
      <c r="B54" s="117">
        <v>14057704</v>
      </c>
      <c r="C54" s="121" t="s">
        <v>315</v>
      </c>
      <c r="D54" s="122" t="s">
        <v>63</v>
      </c>
      <c r="E54" s="126" t="s">
        <v>316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 t="shared" si="2"/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f t="shared" si="1"/>
        <v>27</v>
      </c>
      <c r="B55" s="117">
        <v>14057056</v>
      </c>
      <c r="C55" s="118" t="s">
        <v>317</v>
      </c>
      <c r="D55" s="119" t="s">
        <v>87</v>
      </c>
      <c r="E55" s="120" t="s">
        <v>139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 t="shared" si="2"/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f t="shared" si="1"/>
        <v>28</v>
      </c>
      <c r="B56" s="117">
        <v>14057770</v>
      </c>
      <c r="C56" s="121" t="s">
        <v>318</v>
      </c>
      <c r="D56" s="122" t="s">
        <v>87</v>
      </c>
      <c r="E56" s="123" t="s">
        <v>319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 t="shared" si="2"/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f t="shared" si="1"/>
        <v>29</v>
      </c>
      <c r="B57" s="117">
        <v>14057710</v>
      </c>
      <c r="C57" s="118" t="s">
        <v>320</v>
      </c>
      <c r="D57" s="119" t="s">
        <v>136</v>
      </c>
      <c r="E57" s="123" t="s">
        <v>321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 t="shared" si="2"/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f t="shared" si="1"/>
        <v>30</v>
      </c>
      <c r="B58" s="117">
        <v>14057059</v>
      </c>
      <c r="C58" s="118" t="s">
        <v>322</v>
      </c>
      <c r="D58" s="119" t="s">
        <v>65</v>
      </c>
      <c r="E58" s="120" t="s">
        <v>323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 t="shared" si="2"/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f t="shared" si="1"/>
        <v>31</v>
      </c>
      <c r="B59" s="117">
        <v>14057713</v>
      </c>
      <c r="C59" s="121" t="s">
        <v>43</v>
      </c>
      <c r="D59" s="122" t="s">
        <v>101</v>
      </c>
      <c r="E59" s="123" t="s">
        <v>324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 t="shared" si="2"/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f t="shared" si="1"/>
        <v>32</v>
      </c>
      <c r="B60" s="117">
        <v>14057716</v>
      </c>
      <c r="C60" s="121" t="s">
        <v>325</v>
      </c>
      <c r="D60" s="122" t="s">
        <v>326</v>
      </c>
      <c r="E60" s="123" t="s">
        <v>327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 t="shared" si="2"/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f t="shared" si="1"/>
        <v>33</v>
      </c>
      <c r="B61" s="117">
        <v>14057719</v>
      </c>
      <c r="C61" s="124" t="s">
        <v>213</v>
      </c>
      <c r="D61" s="125" t="s">
        <v>328</v>
      </c>
      <c r="E61" s="123" t="s">
        <v>329</v>
      </c>
      <c r="F61" s="112"/>
      <c r="G61" s="112"/>
      <c r="H61" s="112"/>
      <c r="I61" s="112"/>
      <c r="J61" s="112"/>
      <c r="K61" s="113" t="e">
        <f t="shared" si="0"/>
        <v>#DIV/0!</v>
      </c>
      <c r="L61" s="114"/>
      <c r="M61" s="115" t="e">
        <f t="shared" si="2"/>
        <v>#DIV/0!</v>
      </c>
      <c r="N61" s="114" t="e">
        <f>#VALUE!</f>
        <v>#VALUE!</v>
      </c>
      <c r="O61" s="114" t="e">
        <f>#VALUE!</f>
        <v>#VALUE!</v>
      </c>
      <c r="P61" s="114"/>
      <c r="Q61" s="20"/>
    </row>
    <row r="62" spans="1:17" s="44" customFormat="1" ht="24" customHeight="1">
      <c r="A62" s="116">
        <f t="shared" si="1"/>
        <v>34</v>
      </c>
      <c r="B62" s="117">
        <v>14057062</v>
      </c>
      <c r="C62" s="118" t="s">
        <v>330</v>
      </c>
      <c r="D62" s="119" t="s">
        <v>68</v>
      </c>
      <c r="E62" s="120" t="s">
        <v>331</v>
      </c>
      <c r="F62" s="112"/>
      <c r="G62" s="112"/>
      <c r="H62" s="112"/>
      <c r="I62" s="112"/>
      <c r="J62" s="112"/>
      <c r="K62" s="113" t="e">
        <f t="shared" si="0"/>
        <v>#DIV/0!</v>
      </c>
      <c r="L62" s="114"/>
      <c r="M62" s="115" t="e">
        <f t="shared" si="2"/>
        <v>#DIV/0!</v>
      </c>
      <c r="N62" s="114" t="e">
        <f>#VALUE!</f>
        <v>#VALUE!</v>
      </c>
      <c r="O62" s="114" t="e">
        <f>#VALUE!</f>
        <v>#VALUE!</v>
      </c>
      <c r="P62" s="114"/>
      <c r="Q62" s="20"/>
    </row>
    <row r="63" spans="1:17" s="44" customFormat="1" ht="24" customHeight="1">
      <c r="A63" s="116">
        <f t="shared" si="1"/>
        <v>35</v>
      </c>
      <c r="B63" s="117">
        <v>14057722</v>
      </c>
      <c r="C63" s="121" t="s">
        <v>332</v>
      </c>
      <c r="D63" s="122" t="s">
        <v>68</v>
      </c>
      <c r="E63" s="123" t="s">
        <v>333</v>
      </c>
      <c r="F63" s="112"/>
      <c r="G63" s="112"/>
      <c r="H63" s="112"/>
      <c r="I63" s="112"/>
      <c r="J63" s="112"/>
      <c r="K63" s="113" t="e">
        <f t="shared" si="0"/>
        <v>#DIV/0!</v>
      </c>
      <c r="L63" s="114"/>
      <c r="M63" s="115" t="e">
        <f t="shared" si="2"/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f t="shared" si="1"/>
        <v>36</v>
      </c>
      <c r="B64" s="117">
        <v>14057065</v>
      </c>
      <c r="C64" s="118" t="s">
        <v>158</v>
      </c>
      <c r="D64" s="119" t="s">
        <v>70</v>
      </c>
      <c r="E64" s="120" t="s">
        <v>334</v>
      </c>
      <c r="F64" s="112"/>
      <c r="G64" s="112"/>
      <c r="H64" s="112"/>
      <c r="I64" s="112"/>
      <c r="J64" s="112"/>
      <c r="K64" s="113" t="e">
        <f t="shared" si="0"/>
        <v>#DIV/0!</v>
      </c>
      <c r="L64" s="114"/>
      <c r="M64" s="115" t="e">
        <f t="shared" si="2"/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f t="shared" si="1"/>
        <v>37</v>
      </c>
      <c r="B65" s="117">
        <v>14057068</v>
      </c>
      <c r="C65" s="118" t="s">
        <v>31</v>
      </c>
      <c r="D65" s="119" t="s">
        <v>183</v>
      </c>
      <c r="E65" s="120" t="s">
        <v>335</v>
      </c>
      <c r="F65" s="112"/>
      <c r="G65" s="112"/>
      <c r="H65" s="112"/>
      <c r="I65" s="112"/>
      <c r="J65" s="112"/>
      <c r="K65" s="113" t="e">
        <f t="shared" si="0"/>
        <v>#DIV/0!</v>
      </c>
      <c r="L65" s="114"/>
      <c r="M65" s="115" t="e">
        <f t="shared" si="2"/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f t="shared" si="1"/>
        <v>38</v>
      </c>
      <c r="B66" s="117">
        <v>14057725</v>
      </c>
      <c r="C66" s="121" t="s">
        <v>213</v>
      </c>
      <c r="D66" s="122" t="s">
        <v>102</v>
      </c>
      <c r="E66" s="126" t="s">
        <v>336</v>
      </c>
      <c r="F66" s="112"/>
      <c r="G66" s="112"/>
      <c r="H66" s="112"/>
      <c r="I66" s="112"/>
      <c r="J66" s="112"/>
      <c r="K66" s="113" t="e">
        <f t="shared" si="0"/>
        <v>#DIV/0!</v>
      </c>
      <c r="L66" s="114"/>
      <c r="M66" s="115" t="e">
        <f t="shared" si="2"/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f t="shared" si="1"/>
        <v>39</v>
      </c>
      <c r="B67" s="117">
        <v>14057071</v>
      </c>
      <c r="C67" s="121" t="s">
        <v>116</v>
      </c>
      <c r="D67" s="122" t="s">
        <v>72</v>
      </c>
      <c r="E67" s="123" t="s">
        <v>337</v>
      </c>
      <c r="F67" s="112"/>
      <c r="G67" s="112"/>
      <c r="H67" s="112"/>
      <c r="I67" s="112"/>
      <c r="J67" s="112"/>
      <c r="K67" s="113" t="e">
        <f t="shared" si="0"/>
        <v>#DIV/0!</v>
      </c>
      <c r="L67" s="114"/>
      <c r="M67" s="115" t="e">
        <f t="shared" si="2"/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f t="shared" si="1"/>
        <v>40</v>
      </c>
      <c r="B68" s="117">
        <v>14057728</v>
      </c>
      <c r="C68" s="121" t="s">
        <v>338</v>
      </c>
      <c r="D68" s="122" t="s">
        <v>72</v>
      </c>
      <c r="E68" s="123" t="s">
        <v>339</v>
      </c>
      <c r="F68" s="112"/>
      <c r="G68" s="112"/>
      <c r="H68" s="112"/>
      <c r="I68" s="112"/>
      <c r="J68" s="112"/>
      <c r="K68" s="113" t="e">
        <f t="shared" si="0"/>
        <v>#DIV/0!</v>
      </c>
      <c r="L68" s="114"/>
      <c r="M68" s="115" t="e">
        <f t="shared" si="2"/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f t="shared" si="1"/>
        <v>41</v>
      </c>
      <c r="B69" s="117">
        <v>14057074</v>
      </c>
      <c r="C69" s="121" t="s">
        <v>340</v>
      </c>
      <c r="D69" s="122" t="s">
        <v>143</v>
      </c>
      <c r="E69" s="123" t="s">
        <v>341</v>
      </c>
      <c r="F69" s="112"/>
      <c r="G69" s="112"/>
      <c r="H69" s="112"/>
      <c r="I69" s="112"/>
      <c r="J69" s="112"/>
      <c r="K69" s="113" t="e">
        <f t="shared" si="0"/>
        <v>#DIV/0!</v>
      </c>
      <c r="L69" s="114"/>
      <c r="M69" s="115" t="e">
        <f t="shared" si="2"/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f t="shared" si="1"/>
        <v>42</v>
      </c>
      <c r="B70" s="117">
        <v>14057731</v>
      </c>
      <c r="C70" s="121" t="s">
        <v>342</v>
      </c>
      <c r="D70" s="122" t="s">
        <v>143</v>
      </c>
      <c r="E70" s="123" t="s">
        <v>176</v>
      </c>
      <c r="F70" s="112"/>
      <c r="G70" s="112"/>
      <c r="H70" s="112"/>
      <c r="I70" s="112"/>
      <c r="J70" s="112"/>
      <c r="K70" s="113" t="e">
        <f t="shared" si="0"/>
        <v>#DIV/0!</v>
      </c>
      <c r="L70" s="114"/>
      <c r="M70" s="115" t="e">
        <f t="shared" si="2"/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f t="shared" si="1"/>
        <v>43</v>
      </c>
      <c r="B71" s="117">
        <v>14057077</v>
      </c>
      <c r="C71" s="124" t="s">
        <v>36</v>
      </c>
      <c r="D71" s="125" t="s">
        <v>74</v>
      </c>
      <c r="E71" s="123" t="s">
        <v>343</v>
      </c>
      <c r="F71" s="112"/>
      <c r="G71" s="112"/>
      <c r="H71" s="112"/>
      <c r="I71" s="112"/>
      <c r="J71" s="112"/>
      <c r="K71" s="113" t="e">
        <f t="shared" si="0"/>
        <v>#DIV/0!</v>
      </c>
      <c r="L71" s="114"/>
      <c r="M71" s="115" t="e">
        <f t="shared" si="2"/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f t="shared" si="1"/>
        <v>44</v>
      </c>
      <c r="B72" s="117">
        <v>14057743</v>
      </c>
      <c r="C72" s="124" t="s">
        <v>344</v>
      </c>
      <c r="D72" s="125" t="s">
        <v>90</v>
      </c>
      <c r="E72" s="140" t="s">
        <v>345</v>
      </c>
      <c r="F72" s="112"/>
      <c r="G72" s="112"/>
      <c r="H72" s="112"/>
      <c r="I72" s="112"/>
      <c r="J72" s="112"/>
      <c r="K72" s="113" t="e">
        <f t="shared" si="0"/>
        <v>#DIV/0!</v>
      </c>
      <c r="L72" s="114"/>
      <c r="M72" s="115" t="e">
        <f t="shared" si="2"/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f t="shared" si="1"/>
        <v>45</v>
      </c>
      <c r="B73" s="117">
        <v>14057740</v>
      </c>
      <c r="C73" s="124" t="s">
        <v>39</v>
      </c>
      <c r="D73" s="125" t="s">
        <v>90</v>
      </c>
      <c r="E73" s="123" t="s">
        <v>346</v>
      </c>
      <c r="F73" s="112"/>
      <c r="G73" s="112"/>
      <c r="H73" s="112"/>
      <c r="I73" s="112"/>
      <c r="J73" s="112"/>
      <c r="K73" s="113" t="e">
        <f t="shared" si="0"/>
        <v>#DIV/0!</v>
      </c>
      <c r="L73" s="114"/>
      <c r="M73" s="115" t="e">
        <f t="shared" si="2"/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f t="shared" si="1"/>
        <v>46</v>
      </c>
      <c r="B74" s="117">
        <v>14057746</v>
      </c>
      <c r="C74" s="121" t="s">
        <v>347</v>
      </c>
      <c r="D74" s="122" t="s">
        <v>348</v>
      </c>
      <c r="E74" s="123" t="s">
        <v>156</v>
      </c>
      <c r="F74" s="112"/>
      <c r="G74" s="112"/>
      <c r="H74" s="112"/>
      <c r="I74" s="112"/>
      <c r="J74" s="112"/>
      <c r="K74" s="113" t="e">
        <f t="shared" si="0"/>
        <v>#DIV/0!</v>
      </c>
      <c r="L74" s="114"/>
      <c r="M74" s="115" t="e">
        <f t="shared" si="2"/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f t="shared" si="1"/>
        <v>47</v>
      </c>
      <c r="B75" s="117">
        <v>14057750</v>
      </c>
      <c r="C75" s="121" t="s">
        <v>349</v>
      </c>
      <c r="D75" s="122" t="s">
        <v>91</v>
      </c>
      <c r="E75" s="123" t="s">
        <v>350</v>
      </c>
      <c r="F75" s="112"/>
      <c r="G75" s="112"/>
      <c r="H75" s="112"/>
      <c r="I75" s="112"/>
      <c r="J75" s="112"/>
      <c r="K75" s="113" t="e">
        <f t="shared" si="0"/>
        <v>#DIV/0!</v>
      </c>
      <c r="L75" s="114"/>
      <c r="M75" s="115" t="e">
        <f t="shared" si="2"/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f t="shared" si="1"/>
        <v>48</v>
      </c>
      <c r="B76" s="117">
        <v>14057751</v>
      </c>
      <c r="C76" s="118" t="s">
        <v>351</v>
      </c>
      <c r="D76" s="119" t="s">
        <v>91</v>
      </c>
      <c r="E76" s="120" t="s">
        <v>352</v>
      </c>
      <c r="F76" s="112"/>
      <c r="G76" s="112"/>
      <c r="H76" s="112"/>
      <c r="I76" s="112"/>
      <c r="J76" s="112"/>
      <c r="K76" s="113" t="e">
        <f t="shared" si="0"/>
        <v>#DIV/0!</v>
      </c>
      <c r="L76" s="114"/>
      <c r="M76" s="115" t="e">
        <f t="shared" si="2"/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f t="shared" si="1"/>
        <v>49</v>
      </c>
      <c r="B77" s="117">
        <v>14057749</v>
      </c>
      <c r="C77" s="124" t="s">
        <v>353</v>
      </c>
      <c r="D77" s="125" t="s">
        <v>91</v>
      </c>
      <c r="E77" s="123" t="s">
        <v>354</v>
      </c>
      <c r="F77" s="112"/>
      <c r="G77" s="112"/>
      <c r="H77" s="112"/>
      <c r="I77" s="112"/>
      <c r="J77" s="112"/>
      <c r="K77" s="113" t="e">
        <f t="shared" si="0"/>
        <v>#DIV/0!</v>
      </c>
      <c r="L77" s="114"/>
      <c r="M77" s="115" t="e">
        <f t="shared" si="2"/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f t="shared" si="1"/>
        <v>50</v>
      </c>
      <c r="B78" s="117">
        <v>14057755</v>
      </c>
      <c r="C78" s="121" t="s">
        <v>355</v>
      </c>
      <c r="D78" s="122" t="s">
        <v>109</v>
      </c>
      <c r="E78" s="123" t="s">
        <v>356</v>
      </c>
      <c r="F78" s="112"/>
      <c r="G78" s="112"/>
      <c r="H78" s="112"/>
      <c r="I78" s="112"/>
      <c r="J78" s="112"/>
      <c r="K78" s="113" t="e">
        <f t="shared" si="0"/>
        <v>#DIV/0!</v>
      </c>
      <c r="L78" s="114"/>
      <c r="M78" s="115" t="e">
        <f t="shared" si="2"/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f t="shared" si="1"/>
        <v>51</v>
      </c>
      <c r="B79" s="117">
        <v>14057752</v>
      </c>
      <c r="C79" s="121" t="s">
        <v>98</v>
      </c>
      <c r="D79" s="122" t="s">
        <v>109</v>
      </c>
      <c r="E79" s="123" t="s">
        <v>111</v>
      </c>
      <c r="F79" s="112"/>
      <c r="G79" s="112"/>
      <c r="H79" s="112"/>
      <c r="I79" s="112"/>
      <c r="J79" s="112"/>
      <c r="K79" s="113" t="e">
        <f t="shared" si="0"/>
        <v>#DIV/0!</v>
      </c>
      <c r="L79" s="114"/>
      <c r="M79" s="115" t="e">
        <f t="shared" si="2"/>
        <v>#DIV/0!</v>
      </c>
      <c r="N79" s="114" t="e">
        <f>#VALUE!</f>
        <v>#VALUE!</v>
      </c>
      <c r="O79" s="114" t="e">
        <f>#VALUE!</f>
        <v>#VALUE!</v>
      </c>
      <c r="P79" s="114"/>
      <c r="Q79" s="20"/>
    </row>
    <row r="80" spans="1:17" s="44" customFormat="1" ht="24" customHeight="1">
      <c r="A80" s="116">
        <f t="shared" si="1"/>
        <v>52</v>
      </c>
      <c r="B80" s="117">
        <v>14057083</v>
      </c>
      <c r="C80" s="124" t="s">
        <v>357</v>
      </c>
      <c r="D80" s="125" t="s">
        <v>93</v>
      </c>
      <c r="E80" s="123" t="s">
        <v>358</v>
      </c>
      <c r="F80" s="112"/>
      <c r="G80" s="112"/>
      <c r="H80" s="112"/>
      <c r="I80" s="112"/>
      <c r="J80" s="112"/>
      <c r="K80" s="113" t="e">
        <f t="shared" si="0"/>
        <v>#DIV/0!</v>
      </c>
      <c r="L80" s="114"/>
      <c r="M80" s="115" t="e">
        <f t="shared" si="2"/>
        <v>#DIV/0!</v>
      </c>
      <c r="N80" s="114" t="e">
        <f>#VALUE!</f>
        <v>#VALUE!</v>
      </c>
      <c r="O80" s="114" t="e">
        <f>#VALUE!</f>
        <v>#VALUE!</v>
      </c>
      <c r="P80" s="114"/>
      <c r="Q80" s="20"/>
    </row>
    <row r="81" spans="1:17" s="44" customFormat="1" ht="24" customHeight="1">
      <c r="A81" s="116">
        <f t="shared" si="1"/>
        <v>53</v>
      </c>
      <c r="B81" s="117">
        <v>14057761</v>
      </c>
      <c r="C81" s="121" t="s">
        <v>359</v>
      </c>
      <c r="D81" s="122" t="s">
        <v>93</v>
      </c>
      <c r="E81" s="123" t="s">
        <v>360</v>
      </c>
      <c r="F81" s="112"/>
      <c r="G81" s="112"/>
      <c r="H81" s="112"/>
      <c r="I81" s="112"/>
      <c r="J81" s="112"/>
      <c r="K81" s="113" t="e">
        <f t="shared" si="0"/>
        <v>#DIV/0!</v>
      </c>
      <c r="L81" s="114"/>
      <c r="M81" s="115" t="e">
        <f t="shared" si="2"/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f t="shared" si="1"/>
        <v>54</v>
      </c>
      <c r="B82" s="117">
        <v>14057758</v>
      </c>
      <c r="C82" s="121" t="s">
        <v>361</v>
      </c>
      <c r="D82" s="122" t="s">
        <v>93</v>
      </c>
      <c r="E82" s="123" t="s">
        <v>362</v>
      </c>
      <c r="F82" s="112"/>
      <c r="G82" s="112"/>
      <c r="H82" s="112"/>
      <c r="I82" s="112"/>
      <c r="J82" s="112"/>
      <c r="K82" s="113" t="e">
        <f t="shared" si="0"/>
        <v>#DIV/0!</v>
      </c>
      <c r="L82" s="114"/>
      <c r="M82" s="115" t="e">
        <f t="shared" si="2"/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44" customFormat="1" ht="24" customHeight="1">
      <c r="A83" s="116">
        <f t="shared" si="1"/>
        <v>55</v>
      </c>
      <c r="B83" s="117">
        <v>14057086</v>
      </c>
      <c r="C83" s="121" t="s">
        <v>132</v>
      </c>
      <c r="D83" s="122" t="s">
        <v>93</v>
      </c>
      <c r="E83" s="123" t="s">
        <v>363</v>
      </c>
      <c r="F83" s="112"/>
      <c r="G83" s="112"/>
      <c r="H83" s="112"/>
      <c r="I83" s="112"/>
      <c r="J83" s="112"/>
      <c r="K83" s="113" t="e">
        <f t="shared" si="0"/>
        <v>#DIV/0!</v>
      </c>
      <c r="L83" s="114"/>
      <c r="M83" s="115"/>
      <c r="N83" s="114"/>
      <c r="O83" s="114"/>
      <c r="P83" s="114"/>
      <c r="Q83" s="20"/>
    </row>
    <row r="84" spans="1:17" s="44" customFormat="1" ht="24" customHeight="1">
      <c r="A84" s="116">
        <f t="shared" si="1"/>
        <v>56</v>
      </c>
      <c r="B84" s="117">
        <v>14057764</v>
      </c>
      <c r="C84" s="124" t="s">
        <v>364</v>
      </c>
      <c r="D84" s="125" t="s">
        <v>93</v>
      </c>
      <c r="E84" s="126" t="s">
        <v>155</v>
      </c>
      <c r="F84" s="112"/>
      <c r="G84" s="112"/>
      <c r="H84" s="112"/>
      <c r="I84" s="112"/>
      <c r="J84" s="112"/>
      <c r="K84" s="113" t="e">
        <f t="shared" si="0"/>
        <v>#DIV/0!</v>
      </c>
      <c r="L84" s="114"/>
      <c r="M84" s="115"/>
      <c r="N84" s="114"/>
      <c r="O84" s="114"/>
      <c r="P84" s="114"/>
      <c r="Q84" s="20"/>
    </row>
    <row r="85" spans="1:17" s="44" customFormat="1" ht="24" customHeight="1">
      <c r="A85" s="116">
        <f t="shared" si="1"/>
        <v>57</v>
      </c>
      <c r="B85" s="117">
        <v>14057089</v>
      </c>
      <c r="C85" s="121" t="s">
        <v>153</v>
      </c>
      <c r="D85" s="122" t="s">
        <v>77</v>
      </c>
      <c r="E85" s="123" t="s">
        <v>365</v>
      </c>
      <c r="F85" s="112"/>
      <c r="G85" s="112"/>
      <c r="H85" s="112"/>
      <c r="I85" s="112"/>
      <c r="J85" s="112"/>
      <c r="K85" s="113" t="e">
        <f t="shared" si="0"/>
        <v>#DIV/0!</v>
      </c>
      <c r="L85" s="114"/>
      <c r="M85" s="115"/>
      <c r="N85" s="114"/>
      <c r="O85" s="114"/>
      <c r="P85" s="114"/>
      <c r="Q85" s="20"/>
    </row>
    <row r="86" spans="1:17" s="44" customFormat="1" ht="24" customHeight="1">
      <c r="A86" s="116">
        <f t="shared" si="1"/>
        <v>58</v>
      </c>
      <c r="B86" s="117">
        <v>14057734</v>
      </c>
      <c r="C86" s="124" t="s">
        <v>94</v>
      </c>
      <c r="D86" s="125" t="s">
        <v>78</v>
      </c>
      <c r="E86" s="123" t="s">
        <v>366</v>
      </c>
      <c r="F86" s="112"/>
      <c r="G86" s="112"/>
      <c r="H86" s="112"/>
      <c r="I86" s="112"/>
      <c r="J86" s="112"/>
      <c r="K86" s="113" t="e">
        <f t="shared" si="0"/>
        <v>#DIV/0!</v>
      </c>
      <c r="L86" s="114"/>
      <c r="M86" s="115"/>
      <c r="N86" s="114"/>
      <c r="O86" s="114"/>
      <c r="P86" s="114"/>
      <c r="Q86" s="20"/>
    </row>
    <row r="87" spans="1:17" s="44" customFormat="1" ht="24" customHeight="1">
      <c r="A87" s="116">
        <f t="shared" si="1"/>
        <v>59</v>
      </c>
      <c r="B87" s="117">
        <v>14057092</v>
      </c>
      <c r="C87" s="121" t="s">
        <v>131</v>
      </c>
      <c r="D87" s="122" t="s">
        <v>79</v>
      </c>
      <c r="E87" s="123" t="s">
        <v>164</v>
      </c>
      <c r="F87" s="112"/>
      <c r="G87" s="112"/>
      <c r="H87" s="112"/>
      <c r="I87" s="112"/>
      <c r="J87" s="112"/>
      <c r="K87" s="113" t="e">
        <f t="shared" si="0"/>
        <v>#DIV/0!</v>
      </c>
      <c r="L87" s="114"/>
      <c r="M87" s="115"/>
      <c r="N87" s="114"/>
      <c r="O87" s="114"/>
      <c r="P87" s="114"/>
      <c r="Q87" s="20"/>
    </row>
    <row r="88" spans="1:17" s="44" customFormat="1" ht="24" customHeight="1">
      <c r="A88" s="116">
        <f t="shared" si="1"/>
        <v>60</v>
      </c>
      <c r="B88" s="117">
        <v>14057737</v>
      </c>
      <c r="C88" s="124" t="s">
        <v>236</v>
      </c>
      <c r="D88" s="125" t="s">
        <v>95</v>
      </c>
      <c r="E88" s="126" t="s">
        <v>59</v>
      </c>
      <c r="F88" s="112"/>
      <c r="G88" s="112"/>
      <c r="H88" s="112"/>
      <c r="I88" s="112"/>
      <c r="J88" s="112"/>
      <c r="K88" s="113" t="e">
        <f t="shared" si="0"/>
        <v>#DIV/0!</v>
      </c>
      <c r="L88" s="114"/>
      <c r="M88" s="115"/>
      <c r="N88" s="114"/>
      <c r="O88" s="114"/>
      <c r="P88" s="114"/>
      <c r="Q88" s="20"/>
    </row>
    <row r="89" spans="1:17" s="44" customFormat="1" ht="24" customHeight="1">
      <c r="A89" s="116">
        <f t="shared" si="1"/>
        <v>61</v>
      </c>
      <c r="B89" s="117">
        <v>14057095</v>
      </c>
      <c r="C89" s="121" t="s">
        <v>115</v>
      </c>
      <c r="D89" s="122" t="s">
        <v>104</v>
      </c>
      <c r="E89" s="123" t="s">
        <v>367</v>
      </c>
      <c r="F89" s="112"/>
      <c r="G89" s="112"/>
      <c r="H89" s="112"/>
      <c r="I89" s="112"/>
      <c r="J89" s="112"/>
      <c r="K89" s="113" t="e">
        <f t="shared" si="0"/>
        <v>#DIV/0!</v>
      </c>
      <c r="L89" s="114"/>
      <c r="M89" s="115" t="e">
        <f t="shared" si="2"/>
        <v>#DIV/0!</v>
      </c>
      <c r="N89" s="114" t="e">
        <f>#VALUE!</f>
        <v>#VALUE!</v>
      </c>
      <c r="O89" s="114" t="e">
        <f>#VALUE!</f>
        <v>#VALUE!</v>
      </c>
      <c r="P89" s="114"/>
      <c r="Q89" s="20"/>
    </row>
    <row r="90" spans="1:17" s="44" customFormat="1" ht="24" customHeight="1">
      <c r="A90" s="116">
        <f t="shared" si="1"/>
        <v>62</v>
      </c>
      <c r="B90" s="117">
        <v>14057098</v>
      </c>
      <c r="C90" s="121" t="s">
        <v>122</v>
      </c>
      <c r="D90" s="122" t="s">
        <v>96</v>
      </c>
      <c r="E90" s="123" t="s">
        <v>368</v>
      </c>
      <c r="F90" s="112"/>
      <c r="G90" s="112"/>
      <c r="H90" s="112"/>
      <c r="I90" s="112"/>
      <c r="J90" s="112"/>
      <c r="K90" s="113" t="e">
        <f t="shared" si="0"/>
        <v>#DIV/0!</v>
      </c>
      <c r="L90" s="114"/>
      <c r="M90" s="115" t="e">
        <f t="shared" si="2"/>
        <v>#DIV/0!</v>
      </c>
      <c r="N90" s="114" t="e">
        <f>#VALUE!</f>
        <v>#VALUE!</v>
      </c>
      <c r="O90" s="114" t="e">
        <f>#VALUE!</f>
        <v>#VALUE!</v>
      </c>
      <c r="P90" s="114"/>
      <c r="Q90" s="20"/>
    </row>
    <row r="91" spans="1:17" s="44" customFormat="1" ht="24" customHeight="1">
      <c r="A91" s="141"/>
      <c r="B91" s="142"/>
      <c r="C91" s="143"/>
      <c r="D91" s="144"/>
      <c r="E91" s="145"/>
      <c r="F91" s="146"/>
      <c r="G91" s="146"/>
      <c r="H91" s="146"/>
      <c r="I91" s="146"/>
      <c r="J91" s="146"/>
      <c r="K91" s="147"/>
      <c r="L91" s="148"/>
      <c r="M91" s="149"/>
      <c r="N91" s="148"/>
      <c r="O91" s="148"/>
      <c r="P91" s="148"/>
      <c r="Q91" s="20"/>
    </row>
    <row r="92" spans="2:17" s="6" customFormat="1" ht="18.75" customHeight="1">
      <c r="B92" s="104" t="s">
        <v>180</v>
      </c>
      <c r="C92" s="46"/>
      <c r="D92" s="46"/>
      <c r="E92" s="47"/>
      <c r="F92" s="45"/>
      <c r="G92" s="45"/>
      <c r="H92" s="45"/>
      <c r="I92" s="45"/>
      <c r="J92" s="45"/>
      <c r="K92" s="48"/>
      <c r="L92" s="49"/>
      <c r="M92" s="50"/>
      <c r="N92" s="49" t="e">
        <f>#VALUE!</f>
        <v>#VALUE!</v>
      </c>
      <c r="O92" s="49" t="e">
        <f>#VALUE!</f>
        <v>#VALUE!</v>
      </c>
      <c r="P92" s="5"/>
      <c r="Q92" s="20"/>
    </row>
    <row r="93" spans="1:17" s="6" customFormat="1" ht="15" customHeight="1">
      <c r="A93" s="51"/>
      <c r="B93" s="51"/>
      <c r="C93" s="51"/>
      <c r="D93" s="51"/>
      <c r="E93" s="52"/>
      <c r="F93" s="45"/>
      <c r="G93" s="53" t="s">
        <v>369</v>
      </c>
      <c r="H93" s="45"/>
      <c r="I93" s="45"/>
      <c r="J93" s="54"/>
      <c r="K93" s="55"/>
      <c r="L93" s="56"/>
      <c r="M93" s="57"/>
      <c r="N93" s="58" t="e">
        <f>#VALUE!</f>
        <v>#VALUE!</v>
      </c>
      <c r="O93" s="58" t="e">
        <f>#VALUE!</f>
        <v>#VALUE!</v>
      </c>
      <c r="P93" s="5"/>
      <c r="Q93" s="20"/>
    </row>
    <row r="94" spans="1:17" s="6" customFormat="1" ht="12.75" customHeight="1">
      <c r="A94" s="51"/>
      <c r="B94" s="51"/>
      <c r="C94" s="51"/>
      <c r="D94" s="51"/>
      <c r="E94" s="52"/>
      <c r="F94" s="45"/>
      <c r="G94" s="45"/>
      <c r="H94" s="45"/>
      <c r="I94" s="59" t="s">
        <v>32</v>
      </c>
      <c r="J94" s="59"/>
      <c r="K94" s="60"/>
      <c r="L94" s="61"/>
      <c r="M94" s="62"/>
      <c r="N94" s="63" t="e">
        <f>#VALUE!</f>
        <v>#VALUE!</v>
      </c>
      <c r="O94" s="63" t="e">
        <f>#VALUE!</f>
        <v>#VALUE!</v>
      </c>
      <c r="P94" s="5"/>
      <c r="Q94" s="20"/>
    </row>
    <row r="95" spans="1:17" s="6" customFormat="1" ht="16.5">
      <c r="A95" s="45"/>
      <c r="B95" s="45"/>
      <c r="C95" s="45"/>
      <c r="D95" s="45"/>
      <c r="E95" s="64"/>
      <c r="F95" s="45"/>
      <c r="G95" s="45"/>
      <c r="H95" s="45"/>
      <c r="I95" s="54" t="s">
        <v>33</v>
      </c>
      <c r="J95" s="45"/>
      <c r="K95" s="48"/>
      <c r="L95" s="49"/>
      <c r="M95" s="65"/>
      <c r="N95" s="49" t="e">
        <f>#VALUE!</f>
        <v>#VALUE!</v>
      </c>
      <c r="O95" s="49" t="e">
        <f>#VALUE!</f>
        <v>#VALUE!</v>
      </c>
      <c r="P95" s="5"/>
      <c r="Q95" s="20"/>
    </row>
    <row r="96" spans="1:17" ht="15.75">
      <c r="A96" s="66"/>
      <c r="B96" s="66"/>
      <c r="C96" s="66"/>
      <c r="D96" s="66"/>
      <c r="E96" s="67"/>
      <c r="F96" s="66"/>
      <c r="G96" s="66"/>
      <c r="H96" s="66"/>
      <c r="I96" s="66"/>
      <c r="J96" s="66"/>
      <c r="K96" s="68"/>
      <c r="L96" s="69"/>
      <c r="M96" s="70"/>
      <c r="N96" s="69"/>
      <c r="O96" s="69"/>
      <c r="Q96" s="20"/>
    </row>
    <row r="97" spans="1:17" ht="15.75">
      <c r="A97" s="66"/>
      <c r="B97" s="66"/>
      <c r="C97" s="66"/>
      <c r="D97" s="66"/>
      <c r="E97" s="67"/>
      <c r="F97" s="66"/>
      <c r="G97" s="66"/>
      <c r="H97" s="66"/>
      <c r="I97" s="66"/>
      <c r="J97" s="66"/>
      <c r="K97" s="68"/>
      <c r="L97" s="69"/>
      <c r="M97" s="70"/>
      <c r="N97" s="69"/>
      <c r="O97" s="69"/>
      <c r="Q97" s="20"/>
    </row>
    <row r="98" spans="1:17" ht="15.75">
      <c r="A98" s="66"/>
      <c r="B98" s="66"/>
      <c r="C98" s="66"/>
      <c r="D98" s="66"/>
      <c r="E98" s="67"/>
      <c r="F98" s="66"/>
      <c r="G98" s="66"/>
      <c r="H98" s="66"/>
      <c r="I98" s="66"/>
      <c r="J98" s="66"/>
      <c r="K98" s="68"/>
      <c r="L98" s="69"/>
      <c r="M98" s="70"/>
      <c r="N98" s="69"/>
      <c r="O98" s="69"/>
      <c r="Q98" s="20"/>
    </row>
    <row r="99" spans="1:17" ht="15.75">
      <c r="A99" s="66"/>
      <c r="B99" s="66"/>
      <c r="C99" s="66"/>
      <c r="D99" s="66"/>
      <c r="E99" s="67"/>
      <c r="F99" s="66"/>
      <c r="G99" s="66"/>
      <c r="H99" s="66"/>
      <c r="I99" s="66"/>
      <c r="J99" s="66"/>
      <c r="K99" s="68"/>
      <c r="L99" s="69"/>
      <c r="M99" s="70"/>
      <c r="N99" s="69"/>
      <c r="O99" s="69"/>
      <c r="Q99" s="20"/>
    </row>
    <row r="100" spans="1:17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7"/>
      <c r="L100" s="78"/>
      <c r="M100" s="79"/>
      <c r="N100" s="78"/>
      <c r="O100" s="78"/>
      <c r="Q100" s="20"/>
    </row>
    <row r="101" spans="1:17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9"/>
      <c r="N101" s="78"/>
      <c r="O101" s="78"/>
      <c r="Q101" s="20"/>
    </row>
    <row r="102" spans="1:17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Q102" s="20"/>
    </row>
    <row r="103" spans="1:15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</row>
    <row r="104" spans="1:15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</row>
    <row r="105" spans="1:15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73"/>
      <c r="B114" s="73"/>
      <c r="C114" s="74"/>
      <c r="D114" s="74"/>
      <c r="E114" s="75"/>
      <c r="F114" s="74"/>
      <c r="G114" s="74"/>
      <c r="H114" s="74"/>
      <c r="I114" s="74"/>
      <c r="J114" s="76"/>
      <c r="K114" s="76"/>
      <c r="L114" s="78"/>
      <c r="M114" s="78"/>
      <c r="N114" s="78"/>
      <c r="O114" s="78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6"/>
      <c r="K115" s="76"/>
      <c r="L115" s="78"/>
      <c r="M115" s="78"/>
      <c r="N115" s="78"/>
      <c r="O115" s="78"/>
      <c r="R115" s="72"/>
    </row>
    <row r="116" spans="1:18" s="71" customFormat="1" ht="15.75">
      <c r="A116" s="73"/>
      <c r="B116" s="73"/>
      <c r="C116" s="74"/>
      <c r="D116" s="74"/>
      <c r="E116" s="75"/>
      <c r="F116" s="74"/>
      <c r="G116" s="74"/>
      <c r="H116" s="74"/>
      <c r="I116" s="74"/>
      <c r="J116" s="76"/>
      <c r="K116" s="76"/>
      <c r="L116" s="78"/>
      <c r="M116" s="78"/>
      <c r="N116" s="78"/>
      <c r="O116" s="78"/>
      <c r="R116" s="72"/>
    </row>
    <row r="117" spans="1:18" s="71" customFormat="1" ht="15.75">
      <c r="A117" s="73"/>
      <c r="B117" s="73"/>
      <c r="C117" s="74"/>
      <c r="D117" s="74"/>
      <c r="E117" s="75"/>
      <c r="F117" s="74"/>
      <c r="G117" s="74"/>
      <c r="H117" s="74"/>
      <c r="I117" s="74"/>
      <c r="J117" s="76"/>
      <c r="K117" s="76"/>
      <c r="L117" s="78"/>
      <c r="M117" s="78"/>
      <c r="N117" s="78"/>
      <c r="O117" s="78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76"/>
      <c r="K118" s="76"/>
      <c r="L118" s="78"/>
      <c r="M118" s="78"/>
      <c r="N118" s="78"/>
      <c r="O118" s="78"/>
      <c r="R118" s="72"/>
    </row>
    <row r="119" spans="1:18" s="71" customFormat="1" ht="15.75">
      <c r="A119" s="73"/>
      <c r="B119" s="73"/>
      <c r="C119" s="74"/>
      <c r="D119" s="74"/>
      <c r="E119" s="75"/>
      <c r="F119" s="74"/>
      <c r="G119" s="74"/>
      <c r="H119" s="74"/>
      <c r="I119" s="74"/>
      <c r="J119" s="76"/>
      <c r="K119" s="76"/>
      <c r="L119" s="78"/>
      <c r="M119" s="78"/>
      <c r="N119" s="78"/>
      <c r="O119" s="78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76"/>
      <c r="K120" s="76"/>
      <c r="L120" s="78"/>
      <c r="M120" s="78"/>
      <c r="N120" s="78"/>
      <c r="O120" s="78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76"/>
      <c r="K121" s="76"/>
      <c r="L121" s="78"/>
      <c r="M121" s="78"/>
      <c r="N121" s="78"/>
      <c r="O121" s="78"/>
      <c r="R121" s="72"/>
    </row>
    <row r="122" spans="1:18" s="71" customFormat="1" ht="15.75">
      <c r="A122" s="80"/>
      <c r="B122" s="80"/>
      <c r="C122" s="81"/>
      <c r="D122" s="81"/>
      <c r="E122" s="82"/>
      <c r="F122" s="83"/>
      <c r="G122" s="83"/>
      <c r="H122" s="83"/>
      <c r="I122" s="83"/>
      <c r="J122" s="84"/>
      <c r="K122" s="84"/>
      <c r="L122" s="85"/>
      <c r="M122" s="85"/>
      <c r="N122" s="85"/>
      <c r="O122" s="8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73"/>
      <c r="K123" s="73"/>
      <c r="L123" s="86"/>
      <c r="M123" s="86"/>
      <c r="N123" s="86"/>
      <c r="O123" s="86"/>
      <c r="R123" s="72"/>
    </row>
    <row r="124" spans="1:18" s="71" customFormat="1" ht="18.75">
      <c r="A124" s="87"/>
      <c r="B124" s="87"/>
      <c r="C124" s="88"/>
      <c r="D124" s="88"/>
      <c r="E124" s="89"/>
      <c r="F124" s="88"/>
      <c r="G124" s="88"/>
      <c r="H124" s="88"/>
      <c r="I124" s="88"/>
      <c r="J124" s="90"/>
      <c r="K124" s="90"/>
      <c r="L124" s="91"/>
      <c r="M124" s="91"/>
      <c r="N124" s="91"/>
      <c r="O124" s="91"/>
      <c r="R124" s="72"/>
    </row>
    <row r="125" spans="1:18" s="71" customFormat="1" ht="18.75">
      <c r="A125" s="87"/>
      <c r="B125" s="87"/>
      <c r="C125" s="88"/>
      <c r="D125" s="88"/>
      <c r="E125" s="89"/>
      <c r="F125" s="88"/>
      <c r="G125" s="88"/>
      <c r="H125" s="88"/>
      <c r="I125" s="88"/>
      <c r="J125" s="92"/>
      <c r="K125" s="92"/>
      <c r="L125" s="93"/>
      <c r="M125" s="93"/>
      <c r="N125" s="93"/>
      <c r="O125" s="93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94"/>
      <c r="K126" s="94"/>
      <c r="L126" s="95"/>
      <c r="M126" s="95"/>
      <c r="N126" s="95"/>
      <c r="O126" s="95"/>
      <c r="R126" s="72"/>
    </row>
    <row r="127" spans="1:18" s="71" customFormat="1" ht="15.75">
      <c r="A127" s="73"/>
      <c r="B127" s="73"/>
      <c r="C127" s="96"/>
      <c r="D127" s="96"/>
      <c r="E127" s="75"/>
      <c r="F127" s="74"/>
      <c r="G127" s="74"/>
      <c r="H127" s="74"/>
      <c r="I127" s="74"/>
      <c r="J127" s="94"/>
      <c r="K127" s="94"/>
      <c r="L127" s="95"/>
      <c r="M127" s="95"/>
      <c r="N127" s="95"/>
      <c r="O127" s="95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97"/>
      <c r="K128" s="97"/>
      <c r="L128" s="98"/>
      <c r="M128" s="98"/>
      <c r="N128" s="98"/>
      <c r="O128" s="98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94"/>
      <c r="K129" s="94"/>
      <c r="L129" s="95"/>
      <c r="M129" s="95"/>
      <c r="N129" s="95"/>
      <c r="O129" s="95"/>
      <c r="R129" s="72"/>
    </row>
    <row r="130" spans="1:18" s="71" customFormat="1" ht="15.75">
      <c r="A130" s="73"/>
      <c r="B130" s="73"/>
      <c r="C130" s="74"/>
      <c r="D130" s="74"/>
      <c r="E130" s="75"/>
      <c r="F130" s="74"/>
      <c r="G130" s="74"/>
      <c r="H130" s="74"/>
      <c r="I130" s="74"/>
      <c r="J130" s="94"/>
      <c r="K130" s="94"/>
      <c r="L130" s="95"/>
      <c r="M130" s="95"/>
      <c r="N130" s="95"/>
      <c r="O130" s="95"/>
      <c r="R130" s="72"/>
    </row>
    <row r="131" spans="1:18" s="71" customFormat="1" ht="15.75">
      <c r="A131" s="73"/>
      <c r="B131" s="73"/>
      <c r="C131" s="74"/>
      <c r="D131" s="74"/>
      <c r="E131" s="75"/>
      <c r="F131" s="74"/>
      <c r="G131" s="74"/>
      <c r="H131" s="74"/>
      <c r="I131" s="74"/>
      <c r="J131" s="74"/>
      <c r="K131" s="74"/>
      <c r="L131" s="99"/>
      <c r="M131" s="99"/>
      <c r="N131" s="99"/>
      <c r="O131" s="99"/>
      <c r="R131" s="72"/>
    </row>
    <row r="132" spans="1:18" s="71" customFormat="1" ht="15.75">
      <c r="A132" s="73"/>
      <c r="B132" s="73"/>
      <c r="C132" s="74"/>
      <c r="D132" s="74"/>
      <c r="E132" s="75"/>
      <c r="F132" s="74"/>
      <c r="G132" s="74"/>
      <c r="H132" s="74"/>
      <c r="I132" s="74"/>
      <c r="J132" s="94"/>
      <c r="K132" s="94"/>
      <c r="L132" s="95"/>
      <c r="M132" s="95"/>
      <c r="N132" s="95"/>
      <c r="O132" s="95"/>
      <c r="R132" s="72"/>
    </row>
    <row r="133" spans="1:18" s="71" customFormat="1" ht="15.75">
      <c r="A133" s="73"/>
      <c r="B133" s="73"/>
      <c r="C133" s="74"/>
      <c r="D133" s="74"/>
      <c r="E133" s="75"/>
      <c r="F133" s="74"/>
      <c r="G133" s="74"/>
      <c r="H133" s="74"/>
      <c r="I133" s="74"/>
      <c r="J133" s="73"/>
      <c r="K133" s="73"/>
      <c r="L133" s="86"/>
      <c r="M133" s="86"/>
      <c r="N133" s="86"/>
      <c r="O133" s="86"/>
      <c r="R133" s="72"/>
    </row>
    <row r="134" spans="1:18" s="71" customFormat="1" ht="15.75">
      <c r="A134" s="73"/>
      <c r="B134" s="73"/>
      <c r="C134" s="74"/>
      <c r="D134" s="74"/>
      <c r="E134" s="75"/>
      <c r="F134" s="74"/>
      <c r="G134" s="74"/>
      <c r="H134" s="74"/>
      <c r="I134" s="74"/>
      <c r="J134" s="73"/>
      <c r="K134" s="73"/>
      <c r="L134" s="86"/>
      <c r="M134" s="86"/>
      <c r="N134" s="86"/>
      <c r="O134" s="86"/>
      <c r="R134" s="72"/>
    </row>
    <row r="135" spans="1:18" s="71" customFormat="1" ht="15.75">
      <c r="A135" s="73"/>
      <c r="B135" s="73"/>
      <c r="C135" s="74"/>
      <c r="D135" s="74"/>
      <c r="E135" s="75"/>
      <c r="F135" s="74"/>
      <c r="G135" s="74"/>
      <c r="H135" s="74"/>
      <c r="I135" s="74"/>
      <c r="J135" s="94"/>
      <c r="K135" s="94"/>
      <c r="L135" s="95"/>
      <c r="M135" s="95"/>
      <c r="N135" s="95"/>
      <c r="O135" s="95"/>
      <c r="R135" s="72"/>
    </row>
    <row r="136" spans="1:18" s="71" customFormat="1" ht="15.75">
      <c r="A136" s="73"/>
      <c r="B136" s="73"/>
      <c r="C136" s="74"/>
      <c r="D136" s="74"/>
      <c r="E136" s="75"/>
      <c r="F136" s="74"/>
      <c r="G136" s="74"/>
      <c r="H136" s="74"/>
      <c r="I136" s="74"/>
      <c r="J136" s="73"/>
      <c r="K136" s="73"/>
      <c r="L136" s="86"/>
      <c r="M136" s="86"/>
      <c r="N136" s="86"/>
      <c r="O136" s="86"/>
      <c r="R136" s="72"/>
    </row>
    <row r="137" spans="1:18" s="71" customFormat="1" ht="15.75">
      <c r="A137" s="73"/>
      <c r="B137" s="73"/>
      <c r="C137" s="74"/>
      <c r="D137" s="74"/>
      <c r="E137" s="75"/>
      <c r="F137" s="74"/>
      <c r="G137" s="74"/>
      <c r="H137" s="74"/>
      <c r="I137" s="74"/>
      <c r="J137" s="73"/>
      <c r="K137" s="73"/>
      <c r="L137" s="86"/>
      <c r="M137" s="86"/>
      <c r="N137" s="86"/>
      <c r="O137" s="86"/>
      <c r="R137" s="72"/>
    </row>
    <row r="138" spans="1:18" s="71" customFormat="1" ht="15.75">
      <c r="A138" s="73"/>
      <c r="B138" s="73"/>
      <c r="C138" s="74"/>
      <c r="D138" s="74"/>
      <c r="E138" s="75"/>
      <c r="F138" s="74"/>
      <c r="G138" s="74"/>
      <c r="H138" s="74"/>
      <c r="I138" s="74"/>
      <c r="J138" s="73"/>
      <c r="K138" s="73"/>
      <c r="L138" s="86"/>
      <c r="M138" s="86"/>
      <c r="N138" s="86"/>
      <c r="O138" s="86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  <row r="148" spans="1:18" s="71" customFormat="1" ht="12.75">
      <c r="A148" s="100"/>
      <c r="B148" s="100"/>
      <c r="C148" s="100"/>
      <c r="D148" s="100"/>
      <c r="E148" s="101"/>
      <c r="F148" s="100"/>
      <c r="G148" s="100"/>
      <c r="H148" s="100"/>
      <c r="I148" s="100"/>
      <c r="J148" s="100"/>
      <c r="K148" s="100"/>
      <c r="L148" s="102"/>
      <c r="M148" s="102"/>
      <c r="N148" s="102"/>
      <c r="O148" s="102"/>
      <c r="R148" s="72"/>
    </row>
    <row r="149" spans="1:18" s="71" customFormat="1" ht="12.75">
      <c r="A149" s="100"/>
      <c r="B149" s="100"/>
      <c r="C149" s="100"/>
      <c r="D149" s="100"/>
      <c r="E149" s="101"/>
      <c r="F149" s="100"/>
      <c r="G149" s="100"/>
      <c r="H149" s="100"/>
      <c r="I149" s="100"/>
      <c r="J149" s="100"/>
      <c r="K149" s="100"/>
      <c r="L149" s="102"/>
      <c r="M149" s="102"/>
      <c r="N149" s="102"/>
      <c r="O149" s="102"/>
      <c r="R149" s="72"/>
    </row>
    <row r="150" spans="1:18" s="71" customFormat="1" ht="12.75">
      <c r="A150" s="100"/>
      <c r="B150" s="100"/>
      <c r="C150" s="100"/>
      <c r="D150" s="100"/>
      <c r="E150" s="101"/>
      <c r="F150" s="100"/>
      <c r="G150" s="100"/>
      <c r="H150" s="100"/>
      <c r="I150" s="100"/>
      <c r="J150" s="100"/>
      <c r="K150" s="100"/>
      <c r="L150" s="102"/>
      <c r="M150" s="102"/>
      <c r="N150" s="102"/>
      <c r="O150" s="102"/>
      <c r="R150" s="72"/>
    </row>
    <row r="151" spans="1:18" s="71" customFormat="1" ht="12.75">
      <c r="A151" s="100"/>
      <c r="B151" s="100"/>
      <c r="C151" s="100"/>
      <c r="D151" s="100"/>
      <c r="E151" s="101"/>
      <c r="F151" s="100"/>
      <c r="G151" s="100"/>
      <c r="H151" s="100"/>
      <c r="I151" s="100"/>
      <c r="J151" s="100"/>
      <c r="K151" s="100"/>
      <c r="L151" s="102"/>
      <c r="M151" s="102"/>
      <c r="N151" s="102"/>
      <c r="O151" s="102"/>
      <c r="R151" s="72"/>
    </row>
    <row r="152" spans="1:18" s="71" customFormat="1" ht="12.75">
      <c r="A152" s="100"/>
      <c r="B152" s="100"/>
      <c r="C152" s="100"/>
      <c r="D152" s="100"/>
      <c r="E152" s="101"/>
      <c r="F152" s="100"/>
      <c r="G152" s="100"/>
      <c r="H152" s="100"/>
      <c r="I152" s="100"/>
      <c r="J152" s="100"/>
      <c r="K152" s="100"/>
      <c r="L152" s="102"/>
      <c r="M152" s="102"/>
      <c r="N152" s="102"/>
      <c r="O152" s="102"/>
      <c r="R152" s="72"/>
    </row>
    <row r="153" spans="1:18" s="71" customFormat="1" ht="12.75">
      <c r="A153" s="100"/>
      <c r="B153" s="100"/>
      <c r="C153" s="100"/>
      <c r="D153" s="100"/>
      <c r="E153" s="101"/>
      <c r="F153" s="100"/>
      <c r="G153" s="100"/>
      <c r="H153" s="100"/>
      <c r="I153" s="100"/>
      <c r="J153" s="100"/>
      <c r="K153" s="100"/>
      <c r="L153" s="102"/>
      <c r="M153" s="102"/>
      <c r="N153" s="102"/>
      <c r="O153" s="102"/>
      <c r="R153" s="72"/>
    </row>
    <row r="154" spans="1:18" s="71" customFormat="1" ht="12.75">
      <c r="A154" s="100"/>
      <c r="B154" s="100"/>
      <c r="C154" s="100"/>
      <c r="D154" s="100"/>
      <c r="E154" s="101"/>
      <c r="F154" s="100"/>
      <c r="G154" s="100"/>
      <c r="H154" s="100"/>
      <c r="I154" s="100"/>
      <c r="J154" s="100"/>
      <c r="K154" s="100"/>
      <c r="L154" s="102"/>
      <c r="M154" s="102"/>
      <c r="N154" s="102"/>
      <c r="O154" s="102"/>
      <c r="R154" s="72"/>
    </row>
    <row r="155" spans="1:18" s="71" customFormat="1" ht="12.75">
      <c r="A155" s="100"/>
      <c r="B155" s="100"/>
      <c r="C155" s="100"/>
      <c r="D155" s="100"/>
      <c r="E155" s="101"/>
      <c r="F155" s="100"/>
      <c r="G155" s="100"/>
      <c r="H155" s="100"/>
      <c r="I155" s="100"/>
      <c r="J155" s="100"/>
      <c r="K155" s="100"/>
      <c r="L155" s="102"/>
      <c r="M155" s="102"/>
      <c r="N155" s="102"/>
      <c r="O155" s="102"/>
      <c r="R155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1">
      <formula1>111111</formula1>
      <formula2>222222</formula2>
    </dataValidation>
  </dataValidations>
  <printOptions horizontalCentered="1"/>
  <pageMargins left="0.25" right="0.25" top="0.37" bottom="0.16" header="0.25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0"/>
  <sheetViews>
    <sheetView tabSelected="1" view="pageBreakPreview" zoomScaleSheetLayoutView="100" zoomScalePageLayoutView="0" workbookViewId="0" topLeftCell="A71">
      <selection activeCell="B88" sqref="B88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53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5"/>
    </row>
    <row r="5" spans="1:17" s="9" customFormat="1" ht="26.25" customHeight="1">
      <c r="A5" s="154" t="s">
        <v>123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55" t="s">
        <v>40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21"/>
    </row>
    <row r="10" spans="1:17" s="22" customFormat="1" ht="26.25" customHeight="1">
      <c r="A10" s="19"/>
      <c r="B10" s="156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21"/>
    </row>
    <row r="11" spans="1:17" s="22" customFormat="1" ht="15.75" customHeight="1">
      <c r="A11" s="19"/>
      <c r="B11" s="156" t="s">
        <v>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21"/>
    </row>
    <row r="12" spans="1:17" s="22" customFormat="1" ht="15" customHeight="1">
      <c r="A12" s="19"/>
      <c r="B12" s="156" t="s">
        <v>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21"/>
    </row>
    <row r="13" spans="1:17" s="22" customFormat="1" ht="15">
      <c r="A13" s="19"/>
      <c r="B13" s="151" t="s">
        <v>9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21"/>
    </row>
    <row r="14" spans="1:17" s="22" customFormat="1" ht="15">
      <c r="A14" s="19"/>
      <c r="B14" s="151" t="s">
        <v>10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21"/>
    </row>
    <row r="15" spans="1:17" s="22" customFormat="1" ht="15">
      <c r="A15" s="19"/>
      <c r="B15" s="151" t="s">
        <v>11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371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52" t="s">
        <v>25</v>
      </c>
      <c r="D28" s="152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16">
        <v>1</v>
      </c>
      <c r="B29" s="117">
        <v>14057666</v>
      </c>
      <c r="C29" s="118" t="s">
        <v>372</v>
      </c>
      <c r="D29" s="119" t="s">
        <v>41</v>
      </c>
      <c r="E29" s="120" t="s">
        <v>373</v>
      </c>
      <c r="F29" s="112"/>
      <c r="G29" s="112"/>
      <c r="H29" s="112"/>
      <c r="I29" s="112"/>
      <c r="J29" s="112"/>
      <c r="K29" s="113" t="e">
        <f aca="true" t="shared" si="0" ref="K29:K84">ROUND(($D$19*F29+$D$20*G29+$D$21*H29+$D$22*I29+$D$23*J29)/$D$24,1)</f>
        <v>#DIV/0!</v>
      </c>
      <c r="L29" s="114">
        <v>7</v>
      </c>
      <c r="M29" s="115" t="e">
        <f>ROUND(K29*$D$24+L29*(100%-$D$24),1)</f>
        <v>#DIV/0!</v>
      </c>
      <c r="N29" s="114" t="e">
        <f>#VALUE!</f>
        <v>#VALUE!</v>
      </c>
      <c r="O29" s="114" t="e">
        <f>#VALUE!</f>
        <v>#VALUE!</v>
      </c>
      <c r="P29" s="114"/>
      <c r="Q29" s="20"/>
    </row>
    <row r="30" spans="1:17" s="44" customFormat="1" ht="24" customHeight="1">
      <c r="A30" s="116">
        <f aca="true" t="shared" si="1" ref="A30:A84">A29+1</f>
        <v>2</v>
      </c>
      <c r="B30" s="117">
        <v>14057669</v>
      </c>
      <c r="C30" s="118" t="s">
        <v>374</v>
      </c>
      <c r="D30" s="119" t="s">
        <v>146</v>
      </c>
      <c r="E30" s="120" t="s">
        <v>375</v>
      </c>
      <c r="F30" s="112"/>
      <c r="G30" s="112"/>
      <c r="H30" s="112"/>
      <c r="I30" s="112"/>
      <c r="J30" s="112"/>
      <c r="K30" s="113" t="e">
        <f t="shared" si="0"/>
        <v>#DIV/0!</v>
      </c>
      <c r="L30" s="114"/>
      <c r="M30" s="115" t="e">
        <f aca="true" t="shared" si="2" ref="M30:M82">ROUND(K30*$D$24+L30*(100%-$D$24),1)</f>
        <v>#DIV/0!</v>
      </c>
      <c r="N30" s="114" t="e">
        <f>#VALUE!</f>
        <v>#VALUE!</v>
      </c>
      <c r="O30" s="114" t="e">
        <f>#VALUE!</f>
        <v>#VALUE!</v>
      </c>
      <c r="P30" s="114"/>
      <c r="Q30" s="20"/>
    </row>
    <row r="31" spans="1:17" s="44" customFormat="1" ht="24" customHeight="1">
      <c r="A31" s="116">
        <f t="shared" si="1"/>
        <v>3</v>
      </c>
      <c r="B31" s="117">
        <v>14057671</v>
      </c>
      <c r="C31" s="124" t="s">
        <v>376</v>
      </c>
      <c r="D31" s="125" t="s">
        <v>377</v>
      </c>
      <c r="E31" s="123" t="s">
        <v>378</v>
      </c>
      <c r="F31" s="112"/>
      <c r="G31" s="112"/>
      <c r="H31" s="112"/>
      <c r="I31" s="112"/>
      <c r="J31" s="112"/>
      <c r="K31" s="113" t="e">
        <f t="shared" si="0"/>
        <v>#DIV/0!</v>
      </c>
      <c r="L31" s="114"/>
      <c r="M31" s="115" t="e">
        <f t="shared" si="2"/>
        <v>#DIV/0!</v>
      </c>
      <c r="N31" s="114" t="e">
        <f>#VALUE!</f>
        <v>#VALUE!</v>
      </c>
      <c r="O31" s="114" t="e">
        <f>#VALUE!</f>
        <v>#VALUE!</v>
      </c>
      <c r="P31" s="114"/>
      <c r="Q31" s="20"/>
    </row>
    <row r="32" spans="1:17" s="44" customFormat="1" ht="24" customHeight="1">
      <c r="A32" s="116">
        <f t="shared" si="1"/>
        <v>4</v>
      </c>
      <c r="B32" s="117">
        <v>14057672</v>
      </c>
      <c r="C32" s="118" t="s">
        <v>379</v>
      </c>
      <c r="D32" s="119" t="s">
        <v>83</v>
      </c>
      <c r="E32" s="120" t="s">
        <v>380</v>
      </c>
      <c r="F32" s="112"/>
      <c r="G32" s="112"/>
      <c r="H32" s="112"/>
      <c r="I32" s="112"/>
      <c r="J32" s="112"/>
      <c r="K32" s="113" t="e">
        <f t="shared" si="0"/>
        <v>#DIV/0!</v>
      </c>
      <c r="L32" s="114"/>
      <c r="M32" s="115" t="e">
        <f t="shared" si="2"/>
        <v>#DIV/0!</v>
      </c>
      <c r="N32" s="114" t="e">
        <f>#VALUE!</f>
        <v>#VALUE!</v>
      </c>
      <c r="O32" s="114" t="e">
        <f>#VALUE!</f>
        <v>#VALUE!</v>
      </c>
      <c r="P32" s="114"/>
      <c r="Q32" s="20"/>
    </row>
    <row r="33" spans="1:17" s="44" customFormat="1" ht="24" customHeight="1">
      <c r="A33" s="116">
        <f t="shared" si="1"/>
        <v>5</v>
      </c>
      <c r="B33" s="117">
        <v>14057675</v>
      </c>
      <c r="C33" s="118" t="s">
        <v>381</v>
      </c>
      <c r="D33" s="119" t="s">
        <v>110</v>
      </c>
      <c r="E33" s="120" t="s">
        <v>382</v>
      </c>
      <c r="F33" s="112"/>
      <c r="G33" s="112"/>
      <c r="H33" s="112"/>
      <c r="I33" s="112"/>
      <c r="J33" s="112"/>
      <c r="K33" s="113" t="e">
        <f t="shared" si="0"/>
        <v>#DIV/0!</v>
      </c>
      <c r="L33" s="114"/>
      <c r="M33" s="115" t="e">
        <f t="shared" si="2"/>
        <v>#DIV/0!</v>
      </c>
      <c r="N33" s="114" t="e">
        <f>#VALUE!</f>
        <v>#VALUE!</v>
      </c>
      <c r="O33" s="114" t="e">
        <f>#VALUE!</f>
        <v>#VALUE!</v>
      </c>
      <c r="P33" s="114"/>
      <c r="Q33" s="20"/>
    </row>
    <row r="34" spans="1:17" s="44" customFormat="1" ht="24" customHeight="1">
      <c r="A34" s="116">
        <f t="shared" si="1"/>
        <v>6</v>
      </c>
      <c r="B34" s="117">
        <v>14057676</v>
      </c>
      <c r="C34" s="118" t="s">
        <v>383</v>
      </c>
      <c r="D34" s="119" t="s">
        <v>129</v>
      </c>
      <c r="E34" s="120" t="s">
        <v>384</v>
      </c>
      <c r="F34" s="112"/>
      <c r="G34" s="112"/>
      <c r="H34" s="112"/>
      <c r="I34" s="112"/>
      <c r="J34" s="112"/>
      <c r="K34" s="113" t="e">
        <f t="shared" si="0"/>
        <v>#DIV/0!</v>
      </c>
      <c r="L34" s="114"/>
      <c r="M34" s="115" t="e">
        <f t="shared" si="2"/>
        <v>#DIV/0!</v>
      </c>
      <c r="N34" s="114" t="e">
        <f>#VALUE!</f>
        <v>#VALUE!</v>
      </c>
      <c r="O34" s="114" t="e">
        <f>#VALUE!</f>
        <v>#VALUE!</v>
      </c>
      <c r="P34" s="114"/>
      <c r="Q34" s="20"/>
    </row>
    <row r="35" spans="1:17" s="44" customFormat="1" ht="24" customHeight="1">
      <c r="A35" s="116">
        <f t="shared" si="1"/>
        <v>7</v>
      </c>
      <c r="B35" s="117">
        <v>14057301</v>
      </c>
      <c r="C35" s="118" t="s">
        <v>147</v>
      </c>
      <c r="D35" s="119" t="s">
        <v>44</v>
      </c>
      <c r="E35" s="120" t="s">
        <v>152</v>
      </c>
      <c r="F35" s="112"/>
      <c r="G35" s="112"/>
      <c r="H35" s="112"/>
      <c r="I35" s="112"/>
      <c r="J35" s="112"/>
      <c r="K35" s="113" t="e">
        <f t="shared" si="0"/>
        <v>#DIV/0!</v>
      </c>
      <c r="L35" s="114"/>
      <c r="M35" s="115" t="e">
        <f t="shared" si="2"/>
        <v>#DIV/0!</v>
      </c>
      <c r="N35" s="114" t="e">
        <f>#VALUE!</f>
        <v>#VALUE!</v>
      </c>
      <c r="O35" s="114" t="e">
        <f>#VALUE!</f>
        <v>#VALUE!</v>
      </c>
      <c r="P35" s="114"/>
      <c r="Q35" s="20"/>
    </row>
    <row r="36" spans="1:17" s="44" customFormat="1" ht="24" customHeight="1">
      <c r="A36" s="116">
        <f t="shared" si="1"/>
        <v>8</v>
      </c>
      <c r="B36" s="117">
        <v>14057679</v>
      </c>
      <c r="C36" s="118" t="s">
        <v>385</v>
      </c>
      <c r="D36" s="119" t="s">
        <v>118</v>
      </c>
      <c r="E36" s="120" t="s">
        <v>106</v>
      </c>
      <c r="F36" s="112"/>
      <c r="G36" s="112"/>
      <c r="H36" s="112"/>
      <c r="I36" s="112"/>
      <c r="J36" s="112"/>
      <c r="K36" s="113" t="e">
        <f t="shared" si="0"/>
        <v>#DIV/0!</v>
      </c>
      <c r="L36" s="114"/>
      <c r="M36" s="115" t="e">
        <f t="shared" si="2"/>
        <v>#DIV/0!</v>
      </c>
      <c r="N36" s="114" t="e">
        <f>#VALUE!</f>
        <v>#VALUE!</v>
      </c>
      <c r="O36" s="114" t="e">
        <f>#VALUE!</f>
        <v>#VALUE!</v>
      </c>
      <c r="P36" s="114"/>
      <c r="Q36" s="20"/>
    </row>
    <row r="37" spans="1:17" s="44" customFormat="1" ht="24" customHeight="1">
      <c r="A37" s="116">
        <f t="shared" si="1"/>
        <v>9</v>
      </c>
      <c r="B37" s="117">
        <v>14057682</v>
      </c>
      <c r="C37" s="118" t="s">
        <v>131</v>
      </c>
      <c r="D37" s="119" t="s">
        <v>47</v>
      </c>
      <c r="E37" s="120" t="s">
        <v>255</v>
      </c>
      <c r="F37" s="112"/>
      <c r="G37" s="112"/>
      <c r="H37" s="112"/>
      <c r="I37" s="112"/>
      <c r="J37" s="112"/>
      <c r="K37" s="113" t="e">
        <f t="shared" si="0"/>
        <v>#DIV/0!</v>
      </c>
      <c r="L37" s="114"/>
      <c r="M37" s="115" t="e">
        <f t="shared" si="2"/>
        <v>#DIV/0!</v>
      </c>
      <c r="N37" s="114" t="e">
        <f>#VALUE!</f>
        <v>#VALUE!</v>
      </c>
      <c r="O37" s="114" t="e">
        <f>#VALUE!</f>
        <v>#VALUE!</v>
      </c>
      <c r="P37" s="114"/>
      <c r="Q37" s="20"/>
    </row>
    <row r="38" spans="1:17" s="44" customFormat="1" ht="24" customHeight="1">
      <c r="A38" s="116">
        <f t="shared" si="1"/>
        <v>10</v>
      </c>
      <c r="B38" s="117">
        <v>14057684</v>
      </c>
      <c r="C38" s="121" t="s">
        <v>386</v>
      </c>
      <c r="D38" s="122" t="s">
        <v>49</v>
      </c>
      <c r="E38" s="123" t="s">
        <v>162</v>
      </c>
      <c r="F38" s="112"/>
      <c r="G38" s="112"/>
      <c r="H38" s="112"/>
      <c r="I38" s="112"/>
      <c r="J38" s="112"/>
      <c r="K38" s="113" t="e">
        <f t="shared" si="0"/>
        <v>#DIV/0!</v>
      </c>
      <c r="L38" s="114"/>
      <c r="M38" s="115" t="e">
        <f t="shared" si="2"/>
        <v>#DIV/0!</v>
      </c>
      <c r="N38" s="114" t="e">
        <f>#VALUE!</f>
        <v>#VALUE!</v>
      </c>
      <c r="O38" s="114" t="e">
        <f>#VALUE!</f>
        <v>#VALUE!</v>
      </c>
      <c r="P38" s="114"/>
      <c r="Q38" s="20"/>
    </row>
    <row r="39" spans="1:17" s="44" customFormat="1" ht="24" customHeight="1">
      <c r="A39" s="116">
        <f t="shared" si="1"/>
        <v>11</v>
      </c>
      <c r="B39" s="117">
        <v>14057043</v>
      </c>
      <c r="C39" s="118" t="s">
        <v>43</v>
      </c>
      <c r="D39" s="119" t="s">
        <v>49</v>
      </c>
      <c r="E39" s="120" t="s">
        <v>387</v>
      </c>
      <c r="F39" s="112"/>
      <c r="G39" s="112"/>
      <c r="H39" s="112"/>
      <c r="I39" s="112"/>
      <c r="J39" s="112"/>
      <c r="K39" s="113" t="e">
        <f t="shared" si="0"/>
        <v>#DIV/0!</v>
      </c>
      <c r="L39" s="114"/>
      <c r="M39" s="115" t="e">
        <f t="shared" si="2"/>
        <v>#DIV/0!</v>
      </c>
      <c r="N39" s="114" t="e">
        <f>#VALUE!</f>
        <v>#VALUE!</v>
      </c>
      <c r="O39" s="114" t="e">
        <f>#VALUE!</f>
        <v>#VALUE!</v>
      </c>
      <c r="P39" s="114"/>
      <c r="Q39" s="20"/>
    </row>
    <row r="40" spans="1:17" s="44" customFormat="1" ht="24" customHeight="1">
      <c r="A40" s="116">
        <f t="shared" si="1"/>
        <v>12</v>
      </c>
      <c r="B40" s="117">
        <v>14057685</v>
      </c>
      <c r="C40" s="118" t="s">
        <v>388</v>
      </c>
      <c r="D40" s="119" t="s">
        <v>50</v>
      </c>
      <c r="E40" s="120" t="s">
        <v>389</v>
      </c>
      <c r="F40" s="112"/>
      <c r="G40" s="112"/>
      <c r="H40" s="112"/>
      <c r="I40" s="112"/>
      <c r="J40" s="112"/>
      <c r="K40" s="113" t="e">
        <f t="shared" si="0"/>
        <v>#DIV/0!</v>
      </c>
      <c r="L40" s="114"/>
      <c r="M40" s="115" t="e">
        <f t="shared" si="2"/>
        <v>#DIV/0!</v>
      </c>
      <c r="N40" s="114" t="e">
        <f>#VALUE!</f>
        <v>#VALUE!</v>
      </c>
      <c r="O40" s="114" t="e">
        <f>#VALUE!</f>
        <v>#VALUE!</v>
      </c>
      <c r="P40" s="114"/>
      <c r="Q40" s="20"/>
    </row>
    <row r="41" spans="1:17" s="44" customFormat="1" ht="24" customHeight="1">
      <c r="A41" s="116">
        <f t="shared" si="1"/>
        <v>13</v>
      </c>
      <c r="B41" s="117">
        <v>14057688</v>
      </c>
      <c r="C41" s="118" t="s">
        <v>390</v>
      </c>
      <c r="D41" s="119" t="s">
        <v>52</v>
      </c>
      <c r="E41" s="120" t="s">
        <v>391</v>
      </c>
      <c r="F41" s="112"/>
      <c r="G41" s="112"/>
      <c r="H41" s="112"/>
      <c r="I41" s="112"/>
      <c r="J41" s="112"/>
      <c r="K41" s="113" t="e">
        <f t="shared" si="0"/>
        <v>#DIV/0!</v>
      </c>
      <c r="L41" s="114"/>
      <c r="M41" s="115" t="e">
        <f t="shared" si="2"/>
        <v>#DIV/0!</v>
      </c>
      <c r="N41" s="114" t="e">
        <f>#VALUE!</f>
        <v>#VALUE!</v>
      </c>
      <c r="O41" s="114" t="e">
        <f>#VALUE!</f>
        <v>#VALUE!</v>
      </c>
      <c r="P41" s="114"/>
      <c r="Q41" s="20"/>
    </row>
    <row r="42" spans="1:17" s="44" customFormat="1" ht="24" customHeight="1">
      <c r="A42" s="116">
        <f t="shared" si="1"/>
        <v>14</v>
      </c>
      <c r="B42" s="117">
        <v>14057046</v>
      </c>
      <c r="C42" s="118" t="s">
        <v>31</v>
      </c>
      <c r="D42" s="119" t="s">
        <v>52</v>
      </c>
      <c r="E42" s="120" t="s">
        <v>392</v>
      </c>
      <c r="F42" s="112"/>
      <c r="G42" s="112"/>
      <c r="H42" s="112"/>
      <c r="I42" s="112"/>
      <c r="J42" s="112"/>
      <c r="K42" s="113" t="e">
        <f t="shared" si="0"/>
        <v>#DIV/0!</v>
      </c>
      <c r="L42" s="114"/>
      <c r="M42" s="115" t="e">
        <f t="shared" si="2"/>
        <v>#DIV/0!</v>
      </c>
      <c r="N42" s="114" t="e">
        <f>#VALUE!</f>
        <v>#VALUE!</v>
      </c>
      <c r="O42" s="114" t="e">
        <f>#VALUE!</f>
        <v>#VALUE!</v>
      </c>
      <c r="P42" s="114"/>
      <c r="Q42" s="20"/>
    </row>
    <row r="43" spans="1:17" s="44" customFormat="1" ht="24" customHeight="1">
      <c r="A43" s="116">
        <f t="shared" si="1"/>
        <v>15</v>
      </c>
      <c r="B43" s="117">
        <v>14057694</v>
      </c>
      <c r="C43" s="118" t="s">
        <v>393</v>
      </c>
      <c r="D43" s="119" t="s">
        <v>56</v>
      </c>
      <c r="E43" s="120" t="s">
        <v>394</v>
      </c>
      <c r="F43" s="112"/>
      <c r="G43" s="112"/>
      <c r="H43" s="112"/>
      <c r="I43" s="112"/>
      <c r="J43" s="112"/>
      <c r="K43" s="113" t="e">
        <f t="shared" si="0"/>
        <v>#DIV/0!</v>
      </c>
      <c r="L43" s="114"/>
      <c r="M43" s="115" t="e">
        <f t="shared" si="2"/>
        <v>#DIV/0!</v>
      </c>
      <c r="N43" s="114" t="e">
        <f>#VALUE!</f>
        <v>#VALUE!</v>
      </c>
      <c r="O43" s="114" t="e">
        <f>#VALUE!</f>
        <v>#VALUE!</v>
      </c>
      <c r="P43" s="114"/>
      <c r="Q43" s="20"/>
    </row>
    <row r="44" spans="1:17" s="44" customFormat="1" ht="24" customHeight="1">
      <c r="A44" s="116">
        <f t="shared" si="1"/>
        <v>16</v>
      </c>
      <c r="B44" s="117">
        <v>14057693</v>
      </c>
      <c r="C44" s="121" t="s">
        <v>124</v>
      </c>
      <c r="D44" s="122" t="s">
        <v>56</v>
      </c>
      <c r="E44" s="123" t="s">
        <v>395</v>
      </c>
      <c r="F44" s="112"/>
      <c r="G44" s="112"/>
      <c r="H44" s="112"/>
      <c r="I44" s="112"/>
      <c r="J44" s="112"/>
      <c r="K44" s="113" t="e">
        <f t="shared" si="0"/>
        <v>#DIV/0!</v>
      </c>
      <c r="L44" s="114"/>
      <c r="M44" s="115" t="e">
        <f t="shared" si="2"/>
        <v>#DIV/0!</v>
      </c>
      <c r="N44" s="114" t="e">
        <f>#VALUE!</f>
        <v>#VALUE!</v>
      </c>
      <c r="O44" s="114" t="e">
        <f>#VALUE!</f>
        <v>#VALUE!</v>
      </c>
      <c r="P44" s="114"/>
      <c r="Q44" s="20"/>
    </row>
    <row r="45" spans="1:17" s="44" customFormat="1" ht="24" customHeight="1">
      <c r="A45" s="116">
        <f t="shared" si="1"/>
        <v>17</v>
      </c>
      <c r="B45" s="117">
        <v>14057049</v>
      </c>
      <c r="C45" s="118" t="s">
        <v>396</v>
      </c>
      <c r="D45" s="119" t="s">
        <v>57</v>
      </c>
      <c r="E45" s="120" t="s">
        <v>163</v>
      </c>
      <c r="F45" s="112"/>
      <c r="G45" s="112"/>
      <c r="H45" s="112"/>
      <c r="I45" s="112"/>
      <c r="J45" s="112"/>
      <c r="K45" s="113" t="e">
        <f t="shared" si="0"/>
        <v>#DIV/0!</v>
      </c>
      <c r="L45" s="114"/>
      <c r="M45" s="115" t="e">
        <f t="shared" si="2"/>
        <v>#DIV/0!</v>
      </c>
      <c r="N45" s="114" t="e">
        <f>#VALUE!</f>
        <v>#VALUE!</v>
      </c>
      <c r="O45" s="114" t="e">
        <f>#VALUE!</f>
        <v>#VALUE!</v>
      </c>
      <c r="P45" s="114"/>
      <c r="Q45" s="20"/>
    </row>
    <row r="46" spans="1:17" s="44" customFormat="1" ht="24" customHeight="1">
      <c r="A46" s="116">
        <f t="shared" si="1"/>
        <v>18</v>
      </c>
      <c r="B46" s="117">
        <v>14057697</v>
      </c>
      <c r="C46" s="150" t="s">
        <v>397</v>
      </c>
      <c r="D46" s="119" t="s">
        <v>61</v>
      </c>
      <c r="E46" s="120" t="s">
        <v>398</v>
      </c>
      <c r="F46" s="112"/>
      <c r="G46" s="112"/>
      <c r="H46" s="112"/>
      <c r="I46" s="112"/>
      <c r="J46" s="112"/>
      <c r="K46" s="113" t="e">
        <f t="shared" si="0"/>
        <v>#DIV/0!</v>
      </c>
      <c r="L46" s="114"/>
      <c r="M46" s="115" t="e">
        <f t="shared" si="2"/>
        <v>#DIV/0!</v>
      </c>
      <c r="N46" s="114" t="e">
        <f>#VALUE!</f>
        <v>#VALUE!</v>
      </c>
      <c r="O46" s="114" t="e">
        <f>#VALUE!</f>
        <v>#VALUE!</v>
      </c>
      <c r="P46" s="114"/>
      <c r="Q46" s="20"/>
    </row>
    <row r="47" spans="1:17" s="44" customFormat="1" ht="24" customHeight="1">
      <c r="A47" s="116">
        <f t="shared" si="1"/>
        <v>19</v>
      </c>
      <c r="B47" s="117">
        <v>14057700</v>
      </c>
      <c r="C47" s="118" t="s">
        <v>399</v>
      </c>
      <c r="D47" s="119" t="s">
        <v>107</v>
      </c>
      <c r="E47" s="120" t="s">
        <v>400</v>
      </c>
      <c r="F47" s="112"/>
      <c r="G47" s="112"/>
      <c r="H47" s="112"/>
      <c r="I47" s="112"/>
      <c r="J47" s="112"/>
      <c r="K47" s="113" t="e">
        <f t="shared" si="0"/>
        <v>#DIV/0!</v>
      </c>
      <c r="L47" s="114"/>
      <c r="M47" s="115" t="e">
        <f t="shared" si="2"/>
        <v>#DIV/0!</v>
      </c>
      <c r="N47" s="114" t="e">
        <f>#VALUE!</f>
        <v>#VALUE!</v>
      </c>
      <c r="O47" s="114" t="e">
        <f>#VALUE!</f>
        <v>#VALUE!</v>
      </c>
      <c r="P47" s="114"/>
      <c r="Q47" s="20"/>
    </row>
    <row r="48" spans="1:17" s="44" customFormat="1" ht="24" customHeight="1">
      <c r="A48" s="116">
        <f t="shared" si="1"/>
        <v>20</v>
      </c>
      <c r="B48" s="117">
        <v>14057706</v>
      </c>
      <c r="C48" s="118" t="s">
        <v>224</v>
      </c>
      <c r="D48" s="119" t="s">
        <v>63</v>
      </c>
      <c r="E48" s="120" t="s">
        <v>401</v>
      </c>
      <c r="F48" s="112"/>
      <c r="G48" s="112"/>
      <c r="H48" s="112"/>
      <c r="I48" s="112"/>
      <c r="J48" s="112"/>
      <c r="K48" s="113" t="e">
        <f t="shared" si="0"/>
        <v>#DIV/0!</v>
      </c>
      <c r="L48" s="114"/>
      <c r="M48" s="115" t="e">
        <f t="shared" si="2"/>
        <v>#DIV/0!</v>
      </c>
      <c r="N48" s="114" t="e">
        <f>#VALUE!</f>
        <v>#VALUE!</v>
      </c>
      <c r="O48" s="114" t="e">
        <f>#VALUE!</f>
        <v>#VALUE!</v>
      </c>
      <c r="P48" s="114"/>
      <c r="Q48" s="20"/>
    </row>
    <row r="49" spans="1:17" s="44" customFormat="1" ht="24" customHeight="1">
      <c r="A49" s="116">
        <f t="shared" si="1"/>
        <v>21</v>
      </c>
      <c r="B49" s="117">
        <v>14057703</v>
      </c>
      <c r="C49" s="118" t="s">
        <v>342</v>
      </c>
      <c r="D49" s="119" t="s">
        <v>63</v>
      </c>
      <c r="E49" s="120" t="s">
        <v>402</v>
      </c>
      <c r="F49" s="112"/>
      <c r="G49" s="112"/>
      <c r="H49" s="112"/>
      <c r="I49" s="112"/>
      <c r="J49" s="112"/>
      <c r="K49" s="113" t="e">
        <f t="shared" si="0"/>
        <v>#DIV/0!</v>
      </c>
      <c r="L49" s="114"/>
      <c r="M49" s="115" t="e">
        <f t="shared" si="2"/>
        <v>#DIV/0!</v>
      </c>
      <c r="N49" s="114" t="e">
        <f>#VALUE!</f>
        <v>#VALUE!</v>
      </c>
      <c r="O49" s="114" t="e">
        <f>#VALUE!</f>
        <v>#VALUE!</v>
      </c>
      <c r="P49" s="114"/>
      <c r="Q49" s="20"/>
    </row>
    <row r="50" spans="1:17" s="44" customFormat="1" ht="24" customHeight="1">
      <c r="A50" s="116">
        <f t="shared" si="1"/>
        <v>22</v>
      </c>
      <c r="B50" s="117">
        <v>14057709</v>
      </c>
      <c r="C50" s="118" t="s">
        <v>140</v>
      </c>
      <c r="D50" s="119" t="s">
        <v>87</v>
      </c>
      <c r="E50" s="120" t="s">
        <v>403</v>
      </c>
      <c r="F50" s="112"/>
      <c r="G50" s="112"/>
      <c r="H50" s="112"/>
      <c r="I50" s="112"/>
      <c r="J50" s="112"/>
      <c r="K50" s="113" t="e">
        <f t="shared" si="0"/>
        <v>#DIV/0!</v>
      </c>
      <c r="L50" s="114"/>
      <c r="M50" s="115" t="e">
        <f t="shared" si="2"/>
        <v>#DIV/0!</v>
      </c>
      <c r="N50" s="114" t="e">
        <f>#VALUE!</f>
        <v>#VALUE!</v>
      </c>
      <c r="O50" s="114" t="e">
        <f>#VALUE!</f>
        <v>#VALUE!</v>
      </c>
      <c r="P50" s="114"/>
      <c r="Q50" s="20"/>
    </row>
    <row r="51" spans="1:17" s="44" customFormat="1" ht="24" customHeight="1">
      <c r="A51" s="116">
        <f t="shared" si="1"/>
        <v>23</v>
      </c>
      <c r="B51" s="117">
        <v>14057712</v>
      </c>
      <c r="C51" s="118" t="s">
        <v>404</v>
      </c>
      <c r="D51" s="119" t="s">
        <v>101</v>
      </c>
      <c r="E51" s="120" t="s">
        <v>405</v>
      </c>
      <c r="F51" s="112"/>
      <c r="G51" s="112"/>
      <c r="H51" s="112"/>
      <c r="I51" s="112"/>
      <c r="J51" s="112"/>
      <c r="K51" s="113" t="e">
        <f t="shared" si="0"/>
        <v>#DIV/0!</v>
      </c>
      <c r="L51" s="114"/>
      <c r="M51" s="115" t="e">
        <f t="shared" si="2"/>
        <v>#DIV/0!</v>
      </c>
      <c r="N51" s="114" t="e">
        <f>#VALUE!</f>
        <v>#VALUE!</v>
      </c>
      <c r="O51" s="114" t="e">
        <f>#VALUE!</f>
        <v>#VALUE!</v>
      </c>
      <c r="P51" s="114"/>
      <c r="Q51" s="20"/>
    </row>
    <row r="52" spans="1:17" s="44" customFormat="1" ht="24" customHeight="1">
      <c r="A52" s="116">
        <f t="shared" si="1"/>
        <v>24</v>
      </c>
      <c r="B52" s="117">
        <v>14057715</v>
      </c>
      <c r="C52" s="118" t="s">
        <v>406</v>
      </c>
      <c r="D52" s="119" t="s">
        <v>154</v>
      </c>
      <c r="E52" s="120" t="s">
        <v>407</v>
      </c>
      <c r="F52" s="112"/>
      <c r="G52" s="112"/>
      <c r="H52" s="112"/>
      <c r="I52" s="112"/>
      <c r="J52" s="112"/>
      <c r="K52" s="113" t="e">
        <f t="shared" si="0"/>
        <v>#DIV/0!</v>
      </c>
      <c r="L52" s="114"/>
      <c r="M52" s="115" t="e">
        <f t="shared" si="2"/>
        <v>#DIV/0!</v>
      </c>
      <c r="N52" s="114" t="e">
        <f>#VALUE!</f>
        <v>#VALUE!</v>
      </c>
      <c r="O52" s="114" t="e">
        <f>#VALUE!</f>
        <v>#VALUE!</v>
      </c>
      <c r="P52" s="114"/>
      <c r="Q52" s="20"/>
    </row>
    <row r="53" spans="1:17" s="44" customFormat="1" ht="24" customHeight="1">
      <c r="A53" s="116">
        <f t="shared" si="1"/>
        <v>25</v>
      </c>
      <c r="B53" s="117">
        <v>14057718</v>
      </c>
      <c r="C53" s="118" t="s">
        <v>408</v>
      </c>
      <c r="D53" s="119" t="s">
        <v>89</v>
      </c>
      <c r="E53" s="120" t="s">
        <v>144</v>
      </c>
      <c r="F53" s="112"/>
      <c r="G53" s="112"/>
      <c r="H53" s="112"/>
      <c r="I53" s="112"/>
      <c r="J53" s="112"/>
      <c r="K53" s="113" t="e">
        <f t="shared" si="0"/>
        <v>#DIV/0!</v>
      </c>
      <c r="L53" s="114"/>
      <c r="M53" s="115" t="e">
        <f t="shared" si="2"/>
        <v>#DIV/0!</v>
      </c>
      <c r="N53" s="114" t="e">
        <f>#VALUE!</f>
        <v>#VALUE!</v>
      </c>
      <c r="O53" s="114" t="e">
        <f>#VALUE!</f>
        <v>#VALUE!</v>
      </c>
      <c r="P53" s="114"/>
      <c r="Q53" s="20"/>
    </row>
    <row r="54" spans="1:17" s="44" customFormat="1" ht="24" customHeight="1">
      <c r="A54" s="116">
        <f t="shared" si="1"/>
        <v>26</v>
      </c>
      <c r="B54" s="117">
        <v>14057721</v>
      </c>
      <c r="C54" s="118" t="s">
        <v>409</v>
      </c>
      <c r="D54" s="119" t="s">
        <v>68</v>
      </c>
      <c r="E54" s="120" t="s">
        <v>410</v>
      </c>
      <c r="F54" s="112"/>
      <c r="G54" s="112"/>
      <c r="H54" s="112"/>
      <c r="I54" s="112"/>
      <c r="J54" s="112"/>
      <c r="K54" s="113" t="e">
        <f t="shared" si="0"/>
        <v>#DIV/0!</v>
      </c>
      <c r="L54" s="114"/>
      <c r="M54" s="115" t="e">
        <f t="shared" si="2"/>
        <v>#DIV/0!</v>
      </c>
      <c r="N54" s="114" t="e">
        <f>#VALUE!</f>
        <v>#VALUE!</v>
      </c>
      <c r="O54" s="114" t="e">
        <f>#VALUE!</f>
        <v>#VALUE!</v>
      </c>
      <c r="P54" s="114"/>
      <c r="Q54" s="20"/>
    </row>
    <row r="55" spans="1:17" s="44" customFormat="1" ht="24" customHeight="1">
      <c r="A55" s="116">
        <f t="shared" si="1"/>
        <v>27</v>
      </c>
      <c r="B55" s="117">
        <v>14057724</v>
      </c>
      <c r="C55" s="118" t="s">
        <v>411</v>
      </c>
      <c r="D55" s="119" t="s">
        <v>71</v>
      </c>
      <c r="E55" s="120" t="s">
        <v>334</v>
      </c>
      <c r="F55" s="112"/>
      <c r="G55" s="112"/>
      <c r="H55" s="112"/>
      <c r="I55" s="112"/>
      <c r="J55" s="112"/>
      <c r="K55" s="113" t="e">
        <f t="shared" si="0"/>
        <v>#DIV/0!</v>
      </c>
      <c r="L55" s="114"/>
      <c r="M55" s="115" t="e">
        <f t="shared" si="2"/>
        <v>#DIV/0!</v>
      </c>
      <c r="N55" s="114" t="e">
        <f>#VALUE!</f>
        <v>#VALUE!</v>
      </c>
      <c r="O55" s="114" t="e">
        <f>#VALUE!</f>
        <v>#VALUE!</v>
      </c>
      <c r="P55" s="114"/>
      <c r="Q55" s="20"/>
    </row>
    <row r="56" spans="1:17" s="44" customFormat="1" ht="24" customHeight="1">
      <c r="A56" s="116">
        <f t="shared" si="1"/>
        <v>28</v>
      </c>
      <c r="B56" s="117">
        <v>14057069</v>
      </c>
      <c r="C56" s="121" t="s">
        <v>412</v>
      </c>
      <c r="D56" s="122" t="s">
        <v>72</v>
      </c>
      <c r="E56" s="123" t="s">
        <v>413</v>
      </c>
      <c r="F56" s="112"/>
      <c r="G56" s="112"/>
      <c r="H56" s="112"/>
      <c r="I56" s="112"/>
      <c r="J56" s="112"/>
      <c r="K56" s="113" t="e">
        <f t="shared" si="0"/>
        <v>#DIV/0!</v>
      </c>
      <c r="L56" s="114"/>
      <c r="M56" s="115" t="e">
        <f t="shared" si="2"/>
        <v>#DIV/0!</v>
      </c>
      <c r="N56" s="114" t="e">
        <f>#VALUE!</f>
        <v>#VALUE!</v>
      </c>
      <c r="O56" s="114" t="e">
        <f>#VALUE!</f>
        <v>#VALUE!</v>
      </c>
      <c r="P56" s="114"/>
      <c r="Q56" s="20"/>
    </row>
    <row r="57" spans="1:17" s="44" customFormat="1" ht="24" customHeight="1">
      <c r="A57" s="116">
        <f t="shared" si="1"/>
        <v>29</v>
      </c>
      <c r="B57" s="117">
        <v>14057727</v>
      </c>
      <c r="C57" s="118" t="s">
        <v>414</v>
      </c>
      <c r="D57" s="119" t="s">
        <v>72</v>
      </c>
      <c r="E57" s="120" t="s">
        <v>415</v>
      </c>
      <c r="F57" s="112"/>
      <c r="G57" s="112"/>
      <c r="H57" s="112"/>
      <c r="I57" s="112"/>
      <c r="J57" s="112"/>
      <c r="K57" s="113" t="e">
        <f t="shared" si="0"/>
        <v>#DIV/0!</v>
      </c>
      <c r="L57" s="114"/>
      <c r="M57" s="115" t="e">
        <f t="shared" si="2"/>
        <v>#DIV/0!</v>
      </c>
      <c r="N57" s="114" t="e">
        <f>#VALUE!</f>
        <v>#VALUE!</v>
      </c>
      <c r="O57" s="114" t="e">
        <f>#VALUE!</f>
        <v>#VALUE!</v>
      </c>
      <c r="P57" s="114"/>
      <c r="Q57" s="20"/>
    </row>
    <row r="58" spans="1:17" s="44" customFormat="1" ht="24" customHeight="1">
      <c r="A58" s="116">
        <f t="shared" si="1"/>
        <v>30</v>
      </c>
      <c r="B58" s="117">
        <v>14057730</v>
      </c>
      <c r="C58" s="118" t="s">
        <v>416</v>
      </c>
      <c r="D58" s="119" t="s">
        <v>126</v>
      </c>
      <c r="E58" s="120" t="s">
        <v>417</v>
      </c>
      <c r="F58" s="112"/>
      <c r="G58" s="112"/>
      <c r="H58" s="112"/>
      <c r="I58" s="112"/>
      <c r="J58" s="112"/>
      <c r="K58" s="113" t="e">
        <f t="shared" si="0"/>
        <v>#DIV/0!</v>
      </c>
      <c r="L58" s="114"/>
      <c r="M58" s="115" t="e">
        <f t="shared" si="2"/>
        <v>#DIV/0!</v>
      </c>
      <c r="N58" s="114" t="e">
        <f>#VALUE!</f>
        <v>#VALUE!</v>
      </c>
      <c r="O58" s="114" t="e">
        <f>#VALUE!</f>
        <v>#VALUE!</v>
      </c>
      <c r="P58" s="114"/>
      <c r="Q58" s="20"/>
    </row>
    <row r="59" spans="1:17" s="44" customFormat="1" ht="24" customHeight="1">
      <c r="A59" s="116">
        <f t="shared" si="1"/>
        <v>31</v>
      </c>
      <c r="B59" s="117">
        <v>14057733</v>
      </c>
      <c r="C59" s="118" t="s">
        <v>35</v>
      </c>
      <c r="D59" s="119" t="s">
        <v>263</v>
      </c>
      <c r="E59" s="120" t="s">
        <v>418</v>
      </c>
      <c r="F59" s="112"/>
      <c r="G59" s="112"/>
      <c r="H59" s="112"/>
      <c r="I59" s="112"/>
      <c r="J59" s="112"/>
      <c r="K59" s="113" t="e">
        <f t="shared" si="0"/>
        <v>#DIV/0!</v>
      </c>
      <c r="L59" s="114"/>
      <c r="M59" s="115" t="e">
        <f t="shared" si="2"/>
        <v>#DIV/0!</v>
      </c>
      <c r="N59" s="114" t="e">
        <f>#VALUE!</f>
        <v>#VALUE!</v>
      </c>
      <c r="O59" s="114" t="e">
        <f>#VALUE!</f>
        <v>#VALUE!</v>
      </c>
      <c r="P59" s="114"/>
      <c r="Q59" s="20"/>
    </row>
    <row r="60" spans="1:17" s="44" customFormat="1" ht="24" customHeight="1">
      <c r="A60" s="116">
        <f t="shared" si="1"/>
        <v>32</v>
      </c>
      <c r="B60" s="117">
        <v>14057739</v>
      </c>
      <c r="C60" s="118" t="s">
        <v>419</v>
      </c>
      <c r="D60" s="119" t="s">
        <v>90</v>
      </c>
      <c r="E60" s="120" t="s">
        <v>308</v>
      </c>
      <c r="F60" s="112"/>
      <c r="G60" s="112"/>
      <c r="H60" s="112"/>
      <c r="I60" s="112"/>
      <c r="J60" s="112"/>
      <c r="K60" s="113" t="e">
        <f t="shared" si="0"/>
        <v>#DIV/0!</v>
      </c>
      <c r="L60" s="114"/>
      <c r="M60" s="115" t="e">
        <f t="shared" si="2"/>
        <v>#DIV/0!</v>
      </c>
      <c r="N60" s="114" t="e">
        <f>#VALUE!</f>
        <v>#VALUE!</v>
      </c>
      <c r="O60" s="114" t="e">
        <f>#VALUE!</f>
        <v>#VALUE!</v>
      </c>
      <c r="P60" s="114"/>
      <c r="Q60" s="20"/>
    </row>
    <row r="61" spans="1:17" s="44" customFormat="1" ht="24" customHeight="1">
      <c r="A61" s="116">
        <f t="shared" si="1"/>
        <v>33</v>
      </c>
      <c r="B61" s="117">
        <v>14057744</v>
      </c>
      <c r="C61" s="121" t="s">
        <v>224</v>
      </c>
      <c r="D61" s="122" t="s">
        <v>90</v>
      </c>
      <c r="E61" s="126" t="s">
        <v>420</v>
      </c>
      <c r="F61" s="112"/>
      <c r="G61" s="112"/>
      <c r="H61" s="112"/>
      <c r="I61" s="112"/>
      <c r="J61" s="112"/>
      <c r="K61" s="113" t="e">
        <f t="shared" si="0"/>
        <v>#DIV/0!</v>
      </c>
      <c r="L61" s="114"/>
      <c r="M61" s="115" t="e">
        <f t="shared" si="2"/>
        <v>#DIV/0!</v>
      </c>
      <c r="N61" s="114" t="e">
        <f>#VALUE!</f>
        <v>#VALUE!</v>
      </c>
      <c r="O61" s="114" t="e">
        <f>#VALUE!</f>
        <v>#VALUE!</v>
      </c>
      <c r="P61" s="114"/>
      <c r="Q61" s="20"/>
    </row>
    <row r="62" spans="1:17" s="44" customFormat="1" ht="24" customHeight="1">
      <c r="A62" s="116">
        <f t="shared" si="1"/>
        <v>34</v>
      </c>
      <c r="B62" s="117">
        <v>14057742</v>
      </c>
      <c r="C62" s="118" t="s">
        <v>421</v>
      </c>
      <c r="D62" s="119" t="s">
        <v>90</v>
      </c>
      <c r="E62" s="120" t="s">
        <v>422</v>
      </c>
      <c r="F62" s="112"/>
      <c r="G62" s="112"/>
      <c r="H62" s="112"/>
      <c r="I62" s="112"/>
      <c r="J62" s="112"/>
      <c r="K62" s="113" t="e">
        <f t="shared" si="0"/>
        <v>#DIV/0!</v>
      </c>
      <c r="L62" s="114"/>
      <c r="M62" s="115" t="e">
        <f t="shared" si="2"/>
        <v>#DIV/0!</v>
      </c>
      <c r="N62" s="114" t="e">
        <f>#VALUE!</f>
        <v>#VALUE!</v>
      </c>
      <c r="O62" s="114" t="e">
        <f>#VALUE!</f>
        <v>#VALUE!</v>
      </c>
      <c r="P62" s="114"/>
      <c r="Q62" s="20"/>
    </row>
    <row r="63" spans="1:17" s="44" customFormat="1" ht="24" customHeight="1">
      <c r="A63" s="116">
        <f t="shared" si="1"/>
        <v>35</v>
      </c>
      <c r="B63" s="117">
        <v>14057745</v>
      </c>
      <c r="C63" s="118" t="s">
        <v>206</v>
      </c>
      <c r="D63" s="119" t="s">
        <v>103</v>
      </c>
      <c r="E63" s="120" t="s">
        <v>423</v>
      </c>
      <c r="F63" s="112"/>
      <c r="G63" s="112"/>
      <c r="H63" s="112"/>
      <c r="I63" s="112"/>
      <c r="J63" s="112"/>
      <c r="K63" s="113" t="e">
        <f t="shared" si="0"/>
        <v>#DIV/0!</v>
      </c>
      <c r="L63" s="114"/>
      <c r="M63" s="115" t="e">
        <f t="shared" si="2"/>
        <v>#DIV/0!</v>
      </c>
      <c r="N63" s="114" t="e">
        <f>#VALUE!</f>
        <v>#VALUE!</v>
      </c>
      <c r="O63" s="114" t="e">
        <f>#VALUE!</f>
        <v>#VALUE!</v>
      </c>
      <c r="P63" s="114"/>
      <c r="Q63" s="20"/>
    </row>
    <row r="64" spans="1:17" s="44" customFormat="1" ht="24" customHeight="1">
      <c r="A64" s="116">
        <f t="shared" si="1"/>
        <v>36</v>
      </c>
      <c r="B64" s="117">
        <v>14057747</v>
      </c>
      <c r="C64" s="121" t="s">
        <v>424</v>
      </c>
      <c r="D64" s="122" t="s">
        <v>425</v>
      </c>
      <c r="E64" s="123" t="s">
        <v>426</v>
      </c>
      <c r="F64" s="112"/>
      <c r="G64" s="112"/>
      <c r="H64" s="112"/>
      <c r="I64" s="112"/>
      <c r="J64" s="112"/>
      <c r="K64" s="113" t="e">
        <f t="shared" si="0"/>
        <v>#DIV/0!</v>
      </c>
      <c r="L64" s="114"/>
      <c r="M64" s="115" t="e">
        <f t="shared" si="2"/>
        <v>#DIV/0!</v>
      </c>
      <c r="N64" s="114" t="e">
        <f>#VALUE!</f>
        <v>#VALUE!</v>
      </c>
      <c r="O64" s="114" t="e">
        <f>#VALUE!</f>
        <v>#VALUE!</v>
      </c>
      <c r="P64" s="114"/>
      <c r="Q64" s="20"/>
    </row>
    <row r="65" spans="1:17" s="44" customFormat="1" ht="24" customHeight="1">
      <c r="A65" s="116">
        <f t="shared" si="1"/>
        <v>37</v>
      </c>
      <c r="B65" s="117">
        <v>14057748</v>
      </c>
      <c r="C65" s="118" t="s">
        <v>427</v>
      </c>
      <c r="D65" s="119" t="s">
        <v>75</v>
      </c>
      <c r="E65" s="120" t="s">
        <v>428</v>
      </c>
      <c r="F65" s="112"/>
      <c r="G65" s="112"/>
      <c r="H65" s="112"/>
      <c r="I65" s="112"/>
      <c r="J65" s="112"/>
      <c r="K65" s="113" t="e">
        <f t="shared" si="0"/>
        <v>#DIV/0!</v>
      </c>
      <c r="L65" s="114"/>
      <c r="M65" s="115" t="e">
        <f t="shared" si="2"/>
        <v>#DIV/0!</v>
      </c>
      <c r="N65" s="114" t="e">
        <f>#VALUE!</f>
        <v>#VALUE!</v>
      </c>
      <c r="O65" s="114" t="e">
        <f>#VALUE!</f>
        <v>#VALUE!</v>
      </c>
      <c r="P65" s="114"/>
      <c r="Q65" s="20"/>
    </row>
    <row r="66" spans="1:17" s="44" customFormat="1" ht="24" customHeight="1">
      <c r="A66" s="116">
        <f t="shared" si="1"/>
        <v>38</v>
      </c>
      <c r="B66" s="117">
        <v>14057080</v>
      </c>
      <c r="C66" s="118" t="s">
        <v>31</v>
      </c>
      <c r="D66" s="119" t="s">
        <v>167</v>
      </c>
      <c r="E66" s="123" t="s">
        <v>145</v>
      </c>
      <c r="F66" s="112"/>
      <c r="G66" s="112"/>
      <c r="H66" s="112"/>
      <c r="I66" s="112"/>
      <c r="J66" s="112"/>
      <c r="K66" s="113" t="e">
        <f t="shared" si="0"/>
        <v>#DIV/0!</v>
      </c>
      <c r="L66" s="114"/>
      <c r="M66" s="115" t="e">
        <f t="shared" si="2"/>
        <v>#DIV/0!</v>
      </c>
      <c r="N66" s="114" t="e">
        <f>#VALUE!</f>
        <v>#VALUE!</v>
      </c>
      <c r="O66" s="114" t="e">
        <f>#VALUE!</f>
        <v>#VALUE!</v>
      </c>
      <c r="P66" s="114"/>
      <c r="Q66" s="20"/>
    </row>
    <row r="67" spans="1:17" s="44" customFormat="1" ht="24" customHeight="1">
      <c r="A67" s="116">
        <f t="shared" si="1"/>
        <v>39</v>
      </c>
      <c r="B67" s="117">
        <v>14057081</v>
      </c>
      <c r="C67" s="124" t="s">
        <v>130</v>
      </c>
      <c r="D67" s="125" t="s">
        <v>109</v>
      </c>
      <c r="E67" s="123" t="s">
        <v>429</v>
      </c>
      <c r="F67" s="112"/>
      <c r="G67" s="112"/>
      <c r="H67" s="112"/>
      <c r="I67" s="112"/>
      <c r="J67" s="112"/>
      <c r="K67" s="113" t="e">
        <f t="shared" si="0"/>
        <v>#DIV/0!</v>
      </c>
      <c r="L67" s="114"/>
      <c r="M67" s="115" t="e">
        <f t="shared" si="2"/>
        <v>#DIV/0!</v>
      </c>
      <c r="N67" s="114" t="e">
        <f>#VALUE!</f>
        <v>#VALUE!</v>
      </c>
      <c r="O67" s="114" t="e">
        <f>#VALUE!</f>
        <v>#VALUE!</v>
      </c>
      <c r="P67" s="114"/>
      <c r="Q67" s="20"/>
    </row>
    <row r="68" spans="1:17" s="44" customFormat="1" ht="24" customHeight="1">
      <c r="A68" s="116">
        <f t="shared" si="1"/>
        <v>40</v>
      </c>
      <c r="B68" s="117">
        <v>14057754</v>
      </c>
      <c r="C68" s="118" t="s">
        <v>430</v>
      </c>
      <c r="D68" s="119" t="s">
        <v>109</v>
      </c>
      <c r="E68" s="120" t="s">
        <v>431</v>
      </c>
      <c r="F68" s="112"/>
      <c r="G68" s="112"/>
      <c r="H68" s="112"/>
      <c r="I68" s="112"/>
      <c r="J68" s="112"/>
      <c r="K68" s="113" t="e">
        <f t="shared" si="0"/>
        <v>#DIV/0!</v>
      </c>
      <c r="L68" s="114"/>
      <c r="M68" s="115" t="e">
        <f t="shared" si="2"/>
        <v>#DIV/0!</v>
      </c>
      <c r="N68" s="114" t="e">
        <f>#VALUE!</f>
        <v>#VALUE!</v>
      </c>
      <c r="O68" s="114" t="e">
        <f>#VALUE!</f>
        <v>#VALUE!</v>
      </c>
      <c r="P68" s="114"/>
      <c r="Q68" s="20"/>
    </row>
    <row r="69" spans="1:17" s="44" customFormat="1" ht="24" customHeight="1">
      <c r="A69" s="116">
        <f t="shared" si="1"/>
        <v>41</v>
      </c>
      <c r="B69" s="117">
        <v>14057082</v>
      </c>
      <c r="C69" s="118" t="s">
        <v>432</v>
      </c>
      <c r="D69" s="119" t="s">
        <v>433</v>
      </c>
      <c r="E69" s="120" t="s">
        <v>434</v>
      </c>
      <c r="F69" s="112"/>
      <c r="G69" s="112"/>
      <c r="H69" s="112"/>
      <c r="I69" s="112"/>
      <c r="J69" s="112"/>
      <c r="K69" s="113" t="e">
        <f t="shared" si="0"/>
        <v>#DIV/0!</v>
      </c>
      <c r="L69" s="114"/>
      <c r="M69" s="115" t="e">
        <f t="shared" si="2"/>
        <v>#DIV/0!</v>
      </c>
      <c r="N69" s="114" t="e">
        <f>#VALUE!</f>
        <v>#VALUE!</v>
      </c>
      <c r="O69" s="114" t="e">
        <f>#VALUE!</f>
        <v>#VALUE!</v>
      </c>
      <c r="P69" s="114"/>
      <c r="Q69" s="20"/>
    </row>
    <row r="70" spans="1:17" s="44" customFormat="1" ht="24" customHeight="1">
      <c r="A70" s="116">
        <f t="shared" si="1"/>
        <v>42</v>
      </c>
      <c r="B70" s="117">
        <v>14057085</v>
      </c>
      <c r="C70" s="118" t="s">
        <v>185</v>
      </c>
      <c r="D70" s="119" t="s">
        <v>93</v>
      </c>
      <c r="E70" s="120" t="s">
        <v>435</v>
      </c>
      <c r="F70" s="112"/>
      <c r="G70" s="112"/>
      <c r="H70" s="112"/>
      <c r="I70" s="112"/>
      <c r="J70" s="112"/>
      <c r="K70" s="113" t="e">
        <f t="shared" si="0"/>
        <v>#DIV/0!</v>
      </c>
      <c r="L70" s="114"/>
      <c r="M70" s="115" t="e">
        <f t="shared" si="2"/>
        <v>#DIV/0!</v>
      </c>
      <c r="N70" s="114" t="e">
        <f>#VALUE!</f>
        <v>#VALUE!</v>
      </c>
      <c r="O70" s="114" t="e">
        <f>#VALUE!</f>
        <v>#VALUE!</v>
      </c>
      <c r="P70" s="114"/>
      <c r="Q70" s="20"/>
    </row>
    <row r="71" spans="1:17" s="44" customFormat="1" ht="24" customHeight="1">
      <c r="A71" s="116">
        <f t="shared" si="1"/>
        <v>43</v>
      </c>
      <c r="B71" s="117">
        <v>14057759</v>
      </c>
      <c r="C71" s="124" t="s">
        <v>436</v>
      </c>
      <c r="D71" s="125" t="s">
        <v>93</v>
      </c>
      <c r="E71" s="126" t="s">
        <v>97</v>
      </c>
      <c r="F71" s="112"/>
      <c r="G71" s="112"/>
      <c r="H71" s="112"/>
      <c r="I71" s="112"/>
      <c r="J71" s="112"/>
      <c r="K71" s="113" t="e">
        <f t="shared" si="0"/>
        <v>#DIV/0!</v>
      </c>
      <c r="L71" s="114"/>
      <c r="M71" s="115" t="e">
        <f t="shared" si="2"/>
        <v>#DIV/0!</v>
      </c>
      <c r="N71" s="114" t="e">
        <f>#VALUE!</f>
        <v>#VALUE!</v>
      </c>
      <c r="O71" s="114" t="e">
        <f>#VALUE!</f>
        <v>#VALUE!</v>
      </c>
      <c r="P71" s="114"/>
      <c r="Q71" s="20"/>
    </row>
    <row r="72" spans="1:17" s="44" customFormat="1" ht="24" customHeight="1">
      <c r="A72" s="116">
        <f t="shared" si="1"/>
        <v>44</v>
      </c>
      <c r="B72" s="117">
        <v>14057763</v>
      </c>
      <c r="C72" s="118" t="s">
        <v>437</v>
      </c>
      <c r="D72" s="119" t="s">
        <v>93</v>
      </c>
      <c r="E72" s="120" t="s">
        <v>156</v>
      </c>
      <c r="F72" s="112"/>
      <c r="G72" s="112"/>
      <c r="H72" s="112"/>
      <c r="I72" s="112"/>
      <c r="J72" s="112"/>
      <c r="K72" s="113" t="e">
        <f t="shared" si="0"/>
        <v>#DIV/0!</v>
      </c>
      <c r="L72" s="114"/>
      <c r="M72" s="115" t="e">
        <f t="shared" si="2"/>
        <v>#DIV/0!</v>
      </c>
      <c r="N72" s="114" t="e">
        <f>#VALUE!</f>
        <v>#VALUE!</v>
      </c>
      <c r="O72" s="114" t="e">
        <f>#VALUE!</f>
        <v>#VALUE!</v>
      </c>
      <c r="P72" s="114"/>
      <c r="Q72" s="20"/>
    </row>
    <row r="73" spans="1:17" s="44" customFormat="1" ht="24" customHeight="1">
      <c r="A73" s="116">
        <f t="shared" si="1"/>
        <v>45</v>
      </c>
      <c r="B73" s="117">
        <v>14057757</v>
      </c>
      <c r="C73" s="118" t="s">
        <v>438</v>
      </c>
      <c r="D73" s="119" t="s">
        <v>93</v>
      </c>
      <c r="E73" s="120" t="s">
        <v>439</v>
      </c>
      <c r="F73" s="112"/>
      <c r="G73" s="112"/>
      <c r="H73" s="112"/>
      <c r="I73" s="112"/>
      <c r="J73" s="112"/>
      <c r="K73" s="113" t="e">
        <f t="shared" si="0"/>
        <v>#DIV/0!</v>
      </c>
      <c r="L73" s="114"/>
      <c r="M73" s="115" t="e">
        <f t="shared" si="2"/>
        <v>#DIV/0!</v>
      </c>
      <c r="N73" s="114" t="e">
        <f>#VALUE!</f>
        <v>#VALUE!</v>
      </c>
      <c r="O73" s="114" t="e">
        <f>#VALUE!</f>
        <v>#VALUE!</v>
      </c>
      <c r="P73" s="114"/>
      <c r="Q73" s="20"/>
    </row>
    <row r="74" spans="1:17" s="44" customFormat="1" ht="24" customHeight="1">
      <c r="A74" s="116">
        <f t="shared" si="1"/>
        <v>46</v>
      </c>
      <c r="B74" s="117">
        <v>14057087</v>
      </c>
      <c r="C74" s="121" t="s">
        <v>64</v>
      </c>
      <c r="D74" s="122" t="s">
        <v>93</v>
      </c>
      <c r="E74" s="123" t="s">
        <v>169</v>
      </c>
      <c r="F74" s="112"/>
      <c r="G74" s="112"/>
      <c r="H74" s="112"/>
      <c r="I74" s="112"/>
      <c r="J74" s="112"/>
      <c r="K74" s="113" t="e">
        <f t="shared" si="0"/>
        <v>#DIV/0!</v>
      </c>
      <c r="L74" s="114"/>
      <c r="M74" s="115" t="e">
        <f t="shared" si="2"/>
        <v>#DIV/0!</v>
      </c>
      <c r="N74" s="114" t="e">
        <f>#VALUE!</f>
        <v>#VALUE!</v>
      </c>
      <c r="O74" s="114" t="e">
        <f>#VALUE!</f>
        <v>#VALUE!</v>
      </c>
      <c r="P74" s="114"/>
      <c r="Q74" s="20"/>
    </row>
    <row r="75" spans="1:17" s="44" customFormat="1" ht="24" customHeight="1">
      <c r="A75" s="116">
        <f t="shared" si="1"/>
        <v>47</v>
      </c>
      <c r="B75" s="117">
        <v>14057760</v>
      </c>
      <c r="C75" s="118" t="s">
        <v>440</v>
      </c>
      <c r="D75" s="119" t="s">
        <v>93</v>
      </c>
      <c r="E75" s="120" t="s">
        <v>141</v>
      </c>
      <c r="F75" s="112"/>
      <c r="G75" s="112"/>
      <c r="H75" s="112"/>
      <c r="I75" s="112"/>
      <c r="J75" s="112"/>
      <c r="K75" s="113" t="e">
        <f t="shared" si="0"/>
        <v>#DIV/0!</v>
      </c>
      <c r="L75" s="114"/>
      <c r="M75" s="115" t="e">
        <f t="shared" si="2"/>
        <v>#DIV/0!</v>
      </c>
      <c r="N75" s="114" t="e">
        <f>#VALUE!</f>
        <v>#VALUE!</v>
      </c>
      <c r="O75" s="114" t="e">
        <f>#VALUE!</f>
        <v>#VALUE!</v>
      </c>
      <c r="P75" s="114"/>
      <c r="Q75" s="20"/>
    </row>
    <row r="76" spans="1:17" s="44" customFormat="1" ht="24" customHeight="1">
      <c r="A76" s="116">
        <f t="shared" si="1"/>
        <v>48</v>
      </c>
      <c r="B76" s="117">
        <v>14057088</v>
      </c>
      <c r="C76" s="118" t="s">
        <v>128</v>
      </c>
      <c r="D76" s="119" t="s">
        <v>441</v>
      </c>
      <c r="E76" s="120" t="s">
        <v>170</v>
      </c>
      <c r="F76" s="112"/>
      <c r="G76" s="112"/>
      <c r="H76" s="112"/>
      <c r="I76" s="112"/>
      <c r="J76" s="112"/>
      <c r="K76" s="113" t="e">
        <f t="shared" si="0"/>
        <v>#DIV/0!</v>
      </c>
      <c r="L76" s="114"/>
      <c r="M76" s="115" t="e">
        <f t="shared" si="2"/>
        <v>#DIV/0!</v>
      </c>
      <c r="N76" s="114" t="e">
        <f>#VALUE!</f>
        <v>#VALUE!</v>
      </c>
      <c r="O76" s="114" t="e">
        <f>#VALUE!</f>
        <v>#VALUE!</v>
      </c>
      <c r="P76" s="114"/>
      <c r="Q76" s="20"/>
    </row>
    <row r="77" spans="1:17" s="44" customFormat="1" ht="24" customHeight="1">
      <c r="A77" s="116">
        <f t="shared" si="1"/>
        <v>49</v>
      </c>
      <c r="B77" s="117">
        <v>14057736</v>
      </c>
      <c r="C77" s="118" t="s">
        <v>151</v>
      </c>
      <c r="D77" s="119" t="s">
        <v>79</v>
      </c>
      <c r="E77" s="120" t="s">
        <v>442</v>
      </c>
      <c r="F77" s="112"/>
      <c r="G77" s="112"/>
      <c r="H77" s="112"/>
      <c r="I77" s="112"/>
      <c r="J77" s="112"/>
      <c r="K77" s="113" t="e">
        <f t="shared" si="0"/>
        <v>#DIV/0!</v>
      </c>
      <c r="L77" s="114"/>
      <c r="M77" s="115" t="e">
        <f t="shared" si="2"/>
        <v>#DIV/0!</v>
      </c>
      <c r="N77" s="114" t="e">
        <f>#VALUE!</f>
        <v>#VALUE!</v>
      </c>
      <c r="O77" s="114" t="e">
        <f>#VALUE!</f>
        <v>#VALUE!</v>
      </c>
      <c r="P77" s="114"/>
      <c r="Q77" s="20"/>
    </row>
    <row r="78" spans="1:17" s="44" customFormat="1" ht="24" customHeight="1">
      <c r="A78" s="116">
        <f t="shared" si="1"/>
        <v>50</v>
      </c>
      <c r="B78" s="117">
        <v>14057091</v>
      </c>
      <c r="C78" s="118" t="s">
        <v>175</v>
      </c>
      <c r="D78" s="119" t="s">
        <v>79</v>
      </c>
      <c r="E78" s="120" t="s">
        <v>443</v>
      </c>
      <c r="F78" s="112"/>
      <c r="G78" s="112"/>
      <c r="H78" s="112"/>
      <c r="I78" s="112"/>
      <c r="J78" s="112"/>
      <c r="K78" s="113" t="e">
        <f t="shared" si="0"/>
        <v>#DIV/0!</v>
      </c>
      <c r="L78" s="114"/>
      <c r="M78" s="115" t="e">
        <f t="shared" si="2"/>
        <v>#DIV/0!</v>
      </c>
      <c r="N78" s="114" t="e">
        <f>#VALUE!</f>
        <v>#VALUE!</v>
      </c>
      <c r="O78" s="114" t="e">
        <f>#VALUE!</f>
        <v>#VALUE!</v>
      </c>
      <c r="P78" s="114"/>
      <c r="Q78" s="20"/>
    </row>
    <row r="79" spans="1:17" s="44" customFormat="1" ht="24" customHeight="1">
      <c r="A79" s="116">
        <f t="shared" si="1"/>
        <v>51</v>
      </c>
      <c r="B79" s="117">
        <v>14057093</v>
      </c>
      <c r="C79" s="121" t="s">
        <v>444</v>
      </c>
      <c r="D79" s="122" t="s">
        <v>95</v>
      </c>
      <c r="E79" s="123" t="s">
        <v>445</v>
      </c>
      <c r="F79" s="112"/>
      <c r="G79" s="112"/>
      <c r="H79" s="112"/>
      <c r="I79" s="112"/>
      <c r="J79" s="112"/>
      <c r="K79" s="113" t="e">
        <f t="shared" si="0"/>
        <v>#DIV/0!</v>
      </c>
      <c r="L79" s="114"/>
      <c r="M79" s="115" t="e">
        <f t="shared" si="2"/>
        <v>#DIV/0!</v>
      </c>
      <c r="N79" s="114" t="e">
        <f>#VALUE!</f>
        <v>#VALUE!</v>
      </c>
      <c r="O79" s="114" t="e">
        <f>#VALUE!</f>
        <v>#VALUE!</v>
      </c>
      <c r="P79" s="114"/>
      <c r="Q79" s="20"/>
    </row>
    <row r="80" spans="1:17" s="44" customFormat="1" ht="24" customHeight="1">
      <c r="A80" s="116">
        <f t="shared" si="1"/>
        <v>52</v>
      </c>
      <c r="B80" s="117">
        <v>14057094</v>
      </c>
      <c r="C80" s="118" t="s">
        <v>251</v>
      </c>
      <c r="D80" s="119" t="s">
        <v>104</v>
      </c>
      <c r="E80" s="120" t="s">
        <v>446</v>
      </c>
      <c r="F80" s="112"/>
      <c r="G80" s="112"/>
      <c r="H80" s="112"/>
      <c r="I80" s="112"/>
      <c r="J80" s="112"/>
      <c r="K80" s="113" t="e">
        <f t="shared" si="0"/>
        <v>#DIV/0!</v>
      </c>
      <c r="L80" s="114"/>
      <c r="M80" s="115" t="e">
        <f t="shared" si="2"/>
        <v>#DIV/0!</v>
      </c>
      <c r="N80" s="114" t="e">
        <f>#VALUE!</f>
        <v>#VALUE!</v>
      </c>
      <c r="O80" s="114" t="e">
        <f>#VALUE!</f>
        <v>#VALUE!</v>
      </c>
      <c r="P80" s="114"/>
      <c r="Q80" s="20"/>
    </row>
    <row r="81" spans="1:17" s="44" customFormat="1" ht="24" customHeight="1">
      <c r="A81" s="116">
        <f t="shared" si="1"/>
        <v>53</v>
      </c>
      <c r="B81" s="117">
        <v>14057766</v>
      </c>
      <c r="C81" s="118" t="s">
        <v>355</v>
      </c>
      <c r="D81" s="119" t="s">
        <v>104</v>
      </c>
      <c r="E81" s="120" t="s">
        <v>447</v>
      </c>
      <c r="F81" s="112"/>
      <c r="G81" s="112"/>
      <c r="H81" s="112"/>
      <c r="I81" s="112"/>
      <c r="J81" s="112"/>
      <c r="K81" s="113" t="e">
        <f t="shared" si="0"/>
        <v>#DIV/0!</v>
      </c>
      <c r="L81" s="114"/>
      <c r="M81" s="115" t="e">
        <f t="shared" si="2"/>
        <v>#DIV/0!</v>
      </c>
      <c r="N81" s="114" t="e">
        <f>#VALUE!</f>
        <v>#VALUE!</v>
      </c>
      <c r="O81" s="114" t="e">
        <f>#VALUE!</f>
        <v>#VALUE!</v>
      </c>
      <c r="P81" s="114"/>
      <c r="Q81" s="20"/>
    </row>
    <row r="82" spans="1:17" s="44" customFormat="1" ht="24" customHeight="1">
      <c r="A82" s="116">
        <f t="shared" si="1"/>
        <v>54</v>
      </c>
      <c r="B82" s="117">
        <v>14057096</v>
      </c>
      <c r="C82" s="124" t="s">
        <v>112</v>
      </c>
      <c r="D82" s="125" t="s">
        <v>104</v>
      </c>
      <c r="E82" s="123" t="s">
        <v>448</v>
      </c>
      <c r="F82" s="112"/>
      <c r="G82" s="112"/>
      <c r="H82" s="112"/>
      <c r="I82" s="112"/>
      <c r="J82" s="112"/>
      <c r="K82" s="113" t="e">
        <f t="shared" si="0"/>
        <v>#DIV/0!</v>
      </c>
      <c r="L82" s="114"/>
      <c r="M82" s="115" t="e">
        <f t="shared" si="2"/>
        <v>#DIV/0!</v>
      </c>
      <c r="N82" s="114" t="e">
        <f>#VALUE!</f>
        <v>#VALUE!</v>
      </c>
      <c r="O82" s="114" t="e">
        <f>#VALUE!</f>
        <v>#VALUE!</v>
      </c>
      <c r="P82" s="114"/>
      <c r="Q82" s="20"/>
    </row>
    <row r="83" spans="1:17" s="44" customFormat="1" ht="24" customHeight="1">
      <c r="A83" s="116">
        <f t="shared" si="1"/>
        <v>55</v>
      </c>
      <c r="B83" s="117">
        <v>14057097</v>
      </c>
      <c r="C83" s="118" t="s">
        <v>449</v>
      </c>
      <c r="D83" s="119" t="s">
        <v>80</v>
      </c>
      <c r="E83" s="120" t="s">
        <v>450</v>
      </c>
      <c r="F83" s="112"/>
      <c r="G83" s="112"/>
      <c r="H83" s="112"/>
      <c r="I83" s="112"/>
      <c r="J83" s="112"/>
      <c r="K83" s="113" t="e">
        <f t="shared" si="0"/>
        <v>#DIV/0!</v>
      </c>
      <c r="L83" s="114"/>
      <c r="M83" s="115"/>
      <c r="N83" s="114"/>
      <c r="O83" s="114"/>
      <c r="P83" s="114"/>
      <c r="Q83" s="20"/>
    </row>
    <row r="84" spans="1:17" s="44" customFormat="1" ht="24" customHeight="1">
      <c r="A84" s="116">
        <f t="shared" si="1"/>
        <v>56</v>
      </c>
      <c r="B84" s="117">
        <v>14057100</v>
      </c>
      <c r="C84" s="121" t="s">
        <v>39</v>
      </c>
      <c r="D84" s="122" t="s">
        <v>96</v>
      </c>
      <c r="E84" s="123" t="s">
        <v>451</v>
      </c>
      <c r="F84" s="112"/>
      <c r="G84" s="112"/>
      <c r="H84" s="112"/>
      <c r="I84" s="112"/>
      <c r="J84" s="112"/>
      <c r="K84" s="113" t="e">
        <f t="shared" si="0"/>
        <v>#DIV/0!</v>
      </c>
      <c r="L84" s="114"/>
      <c r="M84" s="115"/>
      <c r="N84" s="114"/>
      <c r="O84" s="114"/>
      <c r="P84" s="114"/>
      <c r="Q84" s="20"/>
    </row>
    <row r="85" spans="1:17" s="44" customFormat="1" ht="24" customHeight="1">
      <c r="A85" s="141"/>
      <c r="B85" s="142"/>
      <c r="C85" s="143"/>
      <c r="D85" s="144"/>
      <c r="E85" s="145"/>
      <c r="F85" s="146"/>
      <c r="G85" s="146"/>
      <c r="H85" s="146"/>
      <c r="I85" s="146"/>
      <c r="J85" s="146"/>
      <c r="K85" s="147"/>
      <c r="L85" s="148"/>
      <c r="M85" s="149"/>
      <c r="N85" s="148"/>
      <c r="O85" s="148"/>
      <c r="P85" s="148"/>
      <c r="Q85" s="20"/>
    </row>
    <row r="86" spans="1:17" s="44" customFormat="1" ht="24" customHeight="1">
      <c r="A86" s="141"/>
      <c r="B86" s="142"/>
      <c r="C86" s="143"/>
      <c r="D86" s="144"/>
      <c r="E86" s="145"/>
      <c r="F86" s="146"/>
      <c r="G86" s="146"/>
      <c r="H86" s="146"/>
      <c r="I86" s="146"/>
      <c r="J86" s="146"/>
      <c r="K86" s="147"/>
      <c r="L86" s="148"/>
      <c r="M86" s="149"/>
      <c r="N86" s="148"/>
      <c r="O86" s="148"/>
      <c r="P86" s="148"/>
      <c r="Q86" s="20"/>
    </row>
    <row r="87" spans="2:17" s="6" customFormat="1" ht="18.75" customHeight="1">
      <c r="B87" s="104" t="s">
        <v>452</v>
      </c>
      <c r="C87" s="46"/>
      <c r="D87" s="46"/>
      <c r="E87" s="47"/>
      <c r="F87" s="45"/>
      <c r="G87" s="45"/>
      <c r="H87" s="45"/>
      <c r="I87" s="45"/>
      <c r="J87" s="45"/>
      <c r="K87" s="48"/>
      <c r="L87" s="49"/>
      <c r="M87" s="50"/>
      <c r="N87" s="49" t="e">
        <f>#VALUE!</f>
        <v>#VALUE!</v>
      </c>
      <c r="O87" s="49" t="e">
        <f>#VALUE!</f>
        <v>#VALUE!</v>
      </c>
      <c r="P87" s="5"/>
      <c r="Q87" s="20"/>
    </row>
    <row r="88" spans="1:17" s="6" customFormat="1" ht="18.75">
      <c r="A88" s="51"/>
      <c r="B88" s="51"/>
      <c r="C88" s="51"/>
      <c r="D88" s="51"/>
      <c r="E88" s="52"/>
      <c r="F88" s="45"/>
      <c r="G88" s="53" t="s">
        <v>369</v>
      </c>
      <c r="H88" s="45"/>
      <c r="I88" s="45"/>
      <c r="J88" s="54"/>
      <c r="K88" s="55"/>
      <c r="L88" s="56"/>
      <c r="M88" s="57"/>
      <c r="N88" s="58" t="e">
        <f>#VALUE!</f>
        <v>#VALUE!</v>
      </c>
      <c r="O88" s="58" t="e">
        <f>#VALUE!</f>
        <v>#VALUE!</v>
      </c>
      <c r="P88" s="5"/>
      <c r="Q88" s="20"/>
    </row>
    <row r="89" spans="1:17" s="6" customFormat="1" ht="18.75">
      <c r="A89" s="51"/>
      <c r="B89" s="51"/>
      <c r="C89" s="51"/>
      <c r="D89" s="51"/>
      <c r="E89" s="52"/>
      <c r="F89" s="45"/>
      <c r="G89" s="45"/>
      <c r="H89" s="45"/>
      <c r="I89" s="59" t="s">
        <v>32</v>
      </c>
      <c r="J89" s="59"/>
      <c r="K89" s="60"/>
      <c r="L89" s="61"/>
      <c r="M89" s="62"/>
      <c r="N89" s="63" t="e">
        <f>#VALUE!</f>
        <v>#VALUE!</v>
      </c>
      <c r="O89" s="63" t="e">
        <f>#VALUE!</f>
        <v>#VALUE!</v>
      </c>
      <c r="P89" s="5"/>
      <c r="Q89" s="20"/>
    </row>
    <row r="90" spans="1:17" s="6" customFormat="1" ht="16.5">
      <c r="A90" s="45"/>
      <c r="B90" s="45"/>
      <c r="C90" s="45"/>
      <c r="D90" s="45"/>
      <c r="E90" s="64"/>
      <c r="F90" s="45"/>
      <c r="G90" s="45"/>
      <c r="H90" s="45"/>
      <c r="I90" s="54" t="s">
        <v>33</v>
      </c>
      <c r="J90" s="45"/>
      <c r="K90" s="48"/>
      <c r="L90" s="49"/>
      <c r="M90" s="65"/>
      <c r="N90" s="49" t="e">
        <f>#VALUE!</f>
        <v>#VALUE!</v>
      </c>
      <c r="O90" s="49" t="e">
        <f>#VALUE!</f>
        <v>#VALUE!</v>
      </c>
      <c r="P90" s="5"/>
      <c r="Q90" s="20"/>
    </row>
    <row r="91" spans="1:17" ht="15.75">
      <c r="A91" s="66"/>
      <c r="B91" s="66"/>
      <c r="C91" s="66"/>
      <c r="D91" s="66"/>
      <c r="E91" s="67"/>
      <c r="F91" s="66"/>
      <c r="G91" s="66"/>
      <c r="H91" s="66"/>
      <c r="I91" s="66"/>
      <c r="J91" s="66"/>
      <c r="K91" s="68"/>
      <c r="L91" s="69"/>
      <c r="M91" s="70"/>
      <c r="N91" s="69"/>
      <c r="O91" s="69"/>
      <c r="Q91" s="20"/>
    </row>
    <row r="92" spans="1:17" ht="15.75">
      <c r="A92" s="66"/>
      <c r="B92" s="66"/>
      <c r="C92" s="66"/>
      <c r="D92" s="66"/>
      <c r="E92" s="67"/>
      <c r="F92" s="66"/>
      <c r="G92" s="66"/>
      <c r="H92" s="66"/>
      <c r="I92" s="66"/>
      <c r="J92" s="66"/>
      <c r="K92" s="68"/>
      <c r="L92" s="69"/>
      <c r="M92" s="70"/>
      <c r="N92" s="69"/>
      <c r="O92" s="69"/>
      <c r="Q92" s="20"/>
    </row>
    <row r="93" spans="1:17" ht="15.75">
      <c r="A93" s="66"/>
      <c r="B93" s="66"/>
      <c r="C93" s="66"/>
      <c r="D93" s="66"/>
      <c r="E93" s="67"/>
      <c r="F93" s="66"/>
      <c r="G93" s="66"/>
      <c r="H93" s="66"/>
      <c r="I93" s="66"/>
      <c r="J93" s="66"/>
      <c r="K93" s="68"/>
      <c r="L93" s="69"/>
      <c r="M93" s="70"/>
      <c r="N93" s="69"/>
      <c r="O93" s="69"/>
      <c r="Q93" s="20"/>
    </row>
    <row r="94" spans="1:17" ht="15.75">
      <c r="A94" s="66"/>
      <c r="B94" s="66"/>
      <c r="C94" s="66"/>
      <c r="D94" s="66"/>
      <c r="E94" s="67"/>
      <c r="F94" s="66"/>
      <c r="G94" s="66"/>
      <c r="H94" s="66"/>
      <c r="I94" s="66"/>
      <c r="J94" s="66"/>
      <c r="K94" s="68"/>
      <c r="L94" s="69"/>
      <c r="M94" s="70"/>
      <c r="N94" s="69"/>
      <c r="O94" s="69"/>
      <c r="Q94" s="20"/>
    </row>
    <row r="95" spans="1:17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7"/>
      <c r="L95" s="78"/>
      <c r="M95" s="79"/>
      <c r="N95" s="78"/>
      <c r="O95" s="78"/>
      <c r="Q95" s="20"/>
    </row>
    <row r="96" spans="1:17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9"/>
      <c r="N96" s="78"/>
      <c r="O96" s="78"/>
      <c r="Q96" s="20"/>
    </row>
    <row r="97" spans="1:15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</row>
    <row r="98" spans="1:15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</row>
    <row r="99" spans="1:15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</row>
    <row r="100" spans="1:15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73"/>
      <c r="B114" s="73"/>
      <c r="C114" s="74"/>
      <c r="D114" s="74"/>
      <c r="E114" s="75"/>
      <c r="F114" s="74"/>
      <c r="G114" s="74"/>
      <c r="H114" s="74"/>
      <c r="I114" s="74"/>
      <c r="J114" s="76"/>
      <c r="K114" s="76"/>
      <c r="L114" s="78"/>
      <c r="M114" s="78"/>
      <c r="N114" s="78"/>
      <c r="O114" s="78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6"/>
      <c r="K115" s="76"/>
      <c r="L115" s="78"/>
      <c r="M115" s="78"/>
      <c r="N115" s="78"/>
      <c r="O115" s="78"/>
      <c r="R115" s="72"/>
    </row>
    <row r="116" spans="1:18" s="71" customFormat="1" ht="15.75">
      <c r="A116" s="73"/>
      <c r="B116" s="73"/>
      <c r="C116" s="74"/>
      <c r="D116" s="74"/>
      <c r="E116" s="75"/>
      <c r="F116" s="74"/>
      <c r="G116" s="74"/>
      <c r="H116" s="74"/>
      <c r="I116" s="74"/>
      <c r="J116" s="76"/>
      <c r="K116" s="76"/>
      <c r="L116" s="78"/>
      <c r="M116" s="78"/>
      <c r="N116" s="78"/>
      <c r="O116" s="78"/>
      <c r="R116" s="72"/>
    </row>
    <row r="117" spans="1:18" s="71" customFormat="1" ht="15.75">
      <c r="A117" s="80"/>
      <c r="B117" s="80"/>
      <c r="C117" s="81"/>
      <c r="D117" s="81"/>
      <c r="E117" s="82"/>
      <c r="F117" s="83"/>
      <c r="G117" s="83"/>
      <c r="H117" s="83"/>
      <c r="I117" s="83"/>
      <c r="J117" s="84"/>
      <c r="K117" s="84"/>
      <c r="L117" s="85"/>
      <c r="M117" s="85"/>
      <c r="N117" s="85"/>
      <c r="O117" s="85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73"/>
      <c r="K118" s="73"/>
      <c r="L118" s="86"/>
      <c r="M118" s="86"/>
      <c r="N118" s="86"/>
      <c r="O118" s="86"/>
      <c r="R118" s="72"/>
    </row>
    <row r="119" spans="1:18" s="71" customFormat="1" ht="18.75">
      <c r="A119" s="87"/>
      <c r="B119" s="87"/>
      <c r="C119" s="88"/>
      <c r="D119" s="88"/>
      <c r="E119" s="89"/>
      <c r="F119" s="88"/>
      <c r="G119" s="88"/>
      <c r="H119" s="88"/>
      <c r="I119" s="88"/>
      <c r="J119" s="90"/>
      <c r="K119" s="90"/>
      <c r="L119" s="91"/>
      <c r="M119" s="91"/>
      <c r="N119" s="91"/>
      <c r="O119" s="91"/>
      <c r="R119" s="72"/>
    </row>
    <row r="120" spans="1:18" s="71" customFormat="1" ht="18.75">
      <c r="A120" s="87"/>
      <c r="B120" s="87"/>
      <c r="C120" s="88"/>
      <c r="D120" s="88"/>
      <c r="E120" s="89"/>
      <c r="F120" s="88"/>
      <c r="G120" s="88"/>
      <c r="H120" s="88"/>
      <c r="I120" s="88"/>
      <c r="J120" s="92"/>
      <c r="K120" s="92"/>
      <c r="L120" s="93"/>
      <c r="M120" s="93"/>
      <c r="N120" s="93"/>
      <c r="O120" s="93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5"/>
      <c r="M121" s="95"/>
      <c r="N121" s="95"/>
      <c r="O121" s="95"/>
      <c r="R121" s="72"/>
    </row>
    <row r="122" spans="1:18" s="71" customFormat="1" ht="15.75">
      <c r="A122" s="73"/>
      <c r="B122" s="73"/>
      <c r="C122" s="96"/>
      <c r="D122" s="96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97"/>
      <c r="K123" s="97"/>
      <c r="L123" s="98"/>
      <c r="M123" s="98"/>
      <c r="N123" s="98"/>
      <c r="O123" s="98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94"/>
      <c r="K124" s="94"/>
      <c r="L124" s="95"/>
      <c r="M124" s="95"/>
      <c r="N124" s="95"/>
      <c r="O124" s="95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94"/>
      <c r="K125" s="94"/>
      <c r="L125" s="95"/>
      <c r="M125" s="95"/>
      <c r="N125" s="95"/>
      <c r="O125" s="95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4"/>
      <c r="K126" s="74"/>
      <c r="L126" s="99"/>
      <c r="M126" s="99"/>
      <c r="N126" s="99"/>
      <c r="O126" s="99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94"/>
      <c r="K127" s="94"/>
      <c r="L127" s="95"/>
      <c r="M127" s="95"/>
      <c r="N127" s="95"/>
      <c r="O127" s="95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5.75">
      <c r="A130" s="73"/>
      <c r="B130" s="73"/>
      <c r="C130" s="74"/>
      <c r="D130" s="74"/>
      <c r="E130" s="75"/>
      <c r="F130" s="74"/>
      <c r="G130" s="74"/>
      <c r="H130" s="74"/>
      <c r="I130" s="74"/>
      <c r="J130" s="94"/>
      <c r="K130" s="94"/>
      <c r="L130" s="95"/>
      <c r="M130" s="95"/>
      <c r="N130" s="95"/>
      <c r="O130" s="95"/>
      <c r="R130" s="72"/>
    </row>
    <row r="131" spans="1:18" s="71" customFormat="1" ht="15.75">
      <c r="A131" s="73"/>
      <c r="B131" s="73"/>
      <c r="C131" s="74"/>
      <c r="D131" s="74"/>
      <c r="E131" s="75"/>
      <c r="F131" s="74"/>
      <c r="G131" s="74"/>
      <c r="H131" s="74"/>
      <c r="I131" s="74"/>
      <c r="J131" s="73"/>
      <c r="K131" s="73"/>
      <c r="L131" s="86"/>
      <c r="M131" s="86"/>
      <c r="N131" s="86"/>
      <c r="O131" s="86"/>
      <c r="R131" s="72"/>
    </row>
    <row r="132" spans="1:18" s="71" customFormat="1" ht="15.75">
      <c r="A132" s="73"/>
      <c r="B132" s="73"/>
      <c r="C132" s="74"/>
      <c r="D132" s="74"/>
      <c r="E132" s="75"/>
      <c r="F132" s="74"/>
      <c r="G132" s="74"/>
      <c r="H132" s="74"/>
      <c r="I132" s="74"/>
      <c r="J132" s="73"/>
      <c r="K132" s="73"/>
      <c r="L132" s="86"/>
      <c r="M132" s="86"/>
      <c r="N132" s="86"/>
      <c r="O132" s="86"/>
      <c r="R132" s="72"/>
    </row>
    <row r="133" spans="1:18" s="71" customFormat="1" ht="15.75">
      <c r="A133" s="73"/>
      <c r="B133" s="73"/>
      <c r="C133" s="74"/>
      <c r="D133" s="74"/>
      <c r="E133" s="75"/>
      <c r="F133" s="74"/>
      <c r="G133" s="74"/>
      <c r="H133" s="74"/>
      <c r="I133" s="74"/>
      <c r="J133" s="73"/>
      <c r="K133" s="73"/>
      <c r="L133" s="86"/>
      <c r="M133" s="86"/>
      <c r="N133" s="86"/>
      <c r="O133" s="86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  <row r="148" spans="1:18" s="71" customFormat="1" ht="12.75">
      <c r="A148" s="100"/>
      <c r="B148" s="100"/>
      <c r="C148" s="100"/>
      <c r="D148" s="100"/>
      <c r="E148" s="101"/>
      <c r="F148" s="100"/>
      <c r="G148" s="100"/>
      <c r="H148" s="100"/>
      <c r="I148" s="100"/>
      <c r="J148" s="100"/>
      <c r="K148" s="100"/>
      <c r="L148" s="102"/>
      <c r="M148" s="102"/>
      <c r="N148" s="102"/>
      <c r="O148" s="102"/>
      <c r="R148" s="72"/>
    </row>
    <row r="149" spans="1:18" s="71" customFormat="1" ht="12.75">
      <c r="A149" s="100"/>
      <c r="B149" s="100"/>
      <c r="C149" s="100"/>
      <c r="D149" s="100"/>
      <c r="E149" s="101"/>
      <c r="F149" s="100"/>
      <c r="G149" s="100"/>
      <c r="H149" s="100"/>
      <c r="I149" s="100"/>
      <c r="J149" s="100"/>
      <c r="K149" s="100"/>
      <c r="L149" s="102"/>
      <c r="M149" s="102"/>
      <c r="N149" s="102"/>
      <c r="O149" s="102"/>
      <c r="R149" s="72"/>
    </row>
    <row r="150" spans="1:18" s="71" customFormat="1" ht="12.75">
      <c r="A150" s="100"/>
      <c r="B150" s="100"/>
      <c r="C150" s="100"/>
      <c r="D150" s="100"/>
      <c r="E150" s="101"/>
      <c r="F150" s="100"/>
      <c r="G150" s="100"/>
      <c r="H150" s="100"/>
      <c r="I150" s="100"/>
      <c r="J150" s="100"/>
      <c r="K150" s="100"/>
      <c r="L150" s="102"/>
      <c r="M150" s="102"/>
      <c r="N150" s="102"/>
      <c r="O150" s="102"/>
      <c r="R150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6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2015-04-08T02:47:27Z</dcterms:modified>
  <cp:category/>
  <cp:version/>
  <cp:contentType/>
  <cp:contentStatus/>
</cp:coreProperties>
</file>