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Nhóm 1 - Chiều T4" sheetId="1" r:id="rId1"/>
    <sheet name="Nhóm 2 - Sáng T7" sheetId="2" r:id="rId2"/>
    <sheet name="Nhóm 3 - Sáng T7" sheetId="3" r:id="rId3"/>
  </sheets>
  <definedNames>
    <definedName name="_xlnm._FilterDatabase" localSheetId="0" hidden="1">'Nhóm 1 - Chiều T4'!$A$24:$L$50</definedName>
    <definedName name="_xlnm._FilterDatabase" localSheetId="1" hidden="1">'Nhóm 2 - Sáng T7'!$A$24:$L$53</definedName>
    <definedName name="_xlnm._FilterDatabase" localSheetId="2" hidden="1">'Nhóm 3 - Sáng T7'!$A$24:$L$53</definedName>
    <definedName name="_xlnm.Print_Titles" localSheetId="0">'Nhóm 1 - Chiều T4'!$24:$24</definedName>
    <definedName name="_xlnm.Print_Titles" localSheetId="1">'Nhóm 2 - Sáng T7'!$24:$24</definedName>
    <definedName name="_xlnm.Print_Titles" localSheetId="2">'Nhóm 3 - Sáng T7'!$24:$24</definedName>
  </definedNames>
  <calcPr fullCalcOnLoad="1"/>
</workbook>
</file>

<file path=xl/sharedStrings.xml><?xml version="1.0" encoding="utf-8"?>
<sst xmlns="http://schemas.openxmlformats.org/spreadsheetml/2006/main" count="367" uniqueCount="213">
  <si>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</si>
  <si>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</si>
  <si>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</si>
  <si>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</si>
  <si>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</si>
  <si>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</si>
  <si>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</si>
  <si>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</si>
  <si>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</si>
  <si>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</si>
  <si>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</si>
  <si>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</si>
  <si>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</si>
  <si>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</si>
  <si>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</si>
  <si>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</si>
  <si>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</si>
  <si>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</si>
  <si>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</si>
  <si>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</si>
  <si>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</si>
  <si>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</si>
  <si>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</si>
  <si>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</si>
  <si>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</si>
  <si>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Tổng hệ số (≤ 40%)</t>
  </si>
  <si>
    <t>Mã lớp: INT1004-1</t>
  </si>
  <si>
    <t>Số tín chỉ: 3</t>
  </si>
  <si>
    <t>Môn học:  Tin học cơ sở</t>
  </si>
  <si>
    <t> 1 </t>
  </si>
  <si>
    <t> 12050215</t>
  </si>
  <si>
    <t> Dương Việt Anh</t>
  </si>
  <si>
    <t> 12050652</t>
  </si>
  <si>
    <t> Đặng Quỳnh Anh</t>
  </si>
  <si>
    <t> 12050554</t>
  </si>
  <si>
    <t> Đỗ Tuấn Anh</t>
  </si>
  <si>
    <t> 12050002</t>
  </si>
  <si>
    <t> Lê Đức Anh</t>
  </si>
  <si>
    <t> 12050006</t>
  </si>
  <si>
    <t> Nguyễn Thị Hải Anh</t>
  </si>
  <si>
    <t> 12050546</t>
  </si>
  <si>
    <t> Trịnh Mai Anh</t>
  </si>
  <si>
    <t> 12050339</t>
  </si>
  <si>
    <t> Hoàng Thị Ngọc ánh</t>
  </si>
  <si>
    <t> 12050630</t>
  </si>
  <si>
    <t> Lê Ngọc Ánh</t>
  </si>
  <si>
    <t> 12050657</t>
  </si>
  <si>
    <t> Hoàng Ngọc Bích</t>
  </si>
  <si>
    <t> 12050216</t>
  </si>
  <si>
    <t> Lê Thị Châu</t>
  </si>
  <si>
    <t> 12050014</t>
  </si>
  <si>
    <t> Nguyễn Thị Tuyết Chinh</t>
  </si>
  <si>
    <t> 12050015</t>
  </si>
  <si>
    <t> Trần Thị Chinh</t>
  </si>
  <si>
    <t> 12050017</t>
  </si>
  <si>
    <t> Lương Thị Diễm</t>
  </si>
  <si>
    <t> 12050020</t>
  </si>
  <si>
    <t> Nguyễn Thị Thuý Dung</t>
  </si>
  <si>
    <t> 12050021</t>
  </si>
  <si>
    <t> Nguyễn Thùy Dung</t>
  </si>
  <si>
    <t> 12050197</t>
  </si>
  <si>
    <t> Vũ Thị Dung</t>
  </si>
  <si>
    <t> 12050505</t>
  </si>
  <si>
    <t> Vũ Thị Thùy Dung</t>
  </si>
  <si>
    <t> 12050571</t>
  </si>
  <si>
    <t> Phạm Thúy Dược</t>
  </si>
  <si>
    <t> 12050472</t>
  </si>
  <si>
    <t> Vi Thị Dược</t>
  </si>
  <si>
    <t> 12050634</t>
  </si>
  <si>
    <t> Trần Ánh Dương</t>
  </si>
  <si>
    <t> 11050281</t>
  </si>
  <si>
    <t> Đinh Văn Đạt</t>
  </si>
  <si>
    <t> 12050485</t>
  </si>
  <si>
    <t> Đới Đức Đạt</t>
  </si>
  <si>
    <t> 12050033</t>
  </si>
  <si>
    <t> Nguyễn Văn Đức</t>
  </si>
  <si>
    <t> 12050661</t>
  </si>
  <si>
    <t> Phan Thị Giang</t>
  </si>
  <si>
    <t> 12050560</t>
  </si>
  <si>
    <t> Trần Thị Giang</t>
  </si>
  <si>
    <t> 12050459</t>
  </si>
  <si>
    <t> Bùi Thị Hà</t>
  </si>
  <si>
    <t> 12050219</t>
  </si>
  <si>
    <t> Nguyễn Thu Hằng</t>
  </si>
  <si>
    <t> 12050266</t>
  </si>
  <si>
    <t> Trần Thị Thanh Hằng</t>
  </si>
  <si>
    <t> 12050214</t>
  </si>
  <si>
    <t> Lê Hoàng</t>
  </si>
  <si>
    <t> 12050638</t>
  </si>
  <si>
    <t> Nguyễn Huy Hoàng</t>
  </si>
  <si>
    <t> 12050530</t>
  </si>
  <si>
    <t> Nguyễn Thị Hoàng</t>
  </si>
  <si>
    <t> 12050667</t>
  </si>
  <si>
    <t> Vũ Thị Hồng</t>
  </si>
  <si>
    <t> 12050639</t>
  </si>
  <si>
    <t> Nguyễn Khánh Huyền</t>
  </si>
  <si>
    <t> 12050642</t>
  </si>
  <si>
    <t> 12050285</t>
  </si>
  <si>
    <t> Nguyễn Thị Lệ</t>
  </si>
  <si>
    <t> 12050477</t>
  </si>
  <si>
    <t> Đào Ngọc Linh</t>
  </si>
  <si>
    <t> 12050526</t>
  </si>
  <si>
    <t> Đặng Thị Thùy Linh</t>
  </si>
  <si>
    <t> 12050650</t>
  </si>
  <si>
    <t> Hoàng Thị Phương Linh</t>
  </si>
  <si>
    <t> 12050557</t>
  </si>
  <si>
    <t> Ngô Thị Tú Linh</t>
  </si>
  <si>
    <t> 12050544</t>
  </si>
  <si>
    <t> Nguyễn Thùy Linh</t>
  </si>
  <si>
    <t> 12050458</t>
  </si>
  <si>
    <t> Bùi Hồng Luyến</t>
  </si>
  <si>
    <t> 12050494</t>
  </si>
  <si>
    <t> Hoàng Thị Thúy Luyện</t>
  </si>
  <si>
    <t> 12050072</t>
  </si>
  <si>
    <t> Nguyễn Thị Mai</t>
  </si>
  <si>
    <t> 12050495</t>
  </si>
  <si>
    <t> Cầm Thị Nga</t>
  </si>
  <si>
    <t> 12050221</t>
  </si>
  <si>
    <t> Trần Bích Nguyệt</t>
  </si>
  <si>
    <t> 11050129</t>
  </si>
  <si>
    <t> Nguyễn Văn Phi</t>
  </si>
  <si>
    <t> 12050547</t>
  </si>
  <si>
    <t> Nguyễn Đỗ Nam Phương</t>
  </si>
  <si>
    <t> 12050086</t>
  </si>
  <si>
    <t> Nguyễn Thị Phương</t>
  </si>
  <si>
    <t> 12050483</t>
  </si>
  <si>
    <t> Nguyễn Thị Phượng</t>
  </si>
  <si>
    <t> 12050305</t>
  </si>
  <si>
    <t> Ninh Thị Phượng</t>
  </si>
  <si>
    <t> 12050588</t>
  </si>
  <si>
    <t> Nguyễn Thanh Quang</t>
  </si>
  <si>
    <t> 12050508</t>
  </si>
  <si>
    <t> Bùi Lệ Quyên</t>
  </si>
  <si>
    <t> 12050501</t>
  </si>
  <si>
    <t> Hoàng Như Quý</t>
  </si>
  <si>
    <t> 12050658</t>
  </si>
  <si>
    <t> Nguyễn Quang Thái</t>
  </si>
  <si>
    <t> 12050474</t>
  </si>
  <si>
    <t> Dương Minh Thành</t>
  </si>
  <si>
    <t> 12050643</t>
  </si>
  <si>
    <t> Trần Thị Thao</t>
  </si>
  <si>
    <t> 12050207</t>
  </si>
  <si>
    <t> Vũ Thị Phương Thảo</t>
  </si>
  <si>
    <t> 12050183</t>
  </si>
  <si>
    <t> Nguyễn Mạnh Thắng</t>
  </si>
  <si>
    <t> 12050517</t>
  </si>
  <si>
    <t> Đinh Hồ Nho Thông</t>
  </si>
  <si>
    <t> 12050099</t>
  </si>
  <si>
    <t> Lê Thị Thơm</t>
  </si>
  <si>
    <t> 12050489</t>
  </si>
  <si>
    <t> Mã Thị Thu</t>
  </si>
  <si>
    <t> 12050503</t>
  </si>
  <si>
    <t> Ma Thanh Thuỳ</t>
  </si>
  <si>
    <t> 12050466</t>
  </si>
  <si>
    <t> Đinh Thị Thanh Thuỷ</t>
  </si>
  <si>
    <t> 12050107</t>
  </si>
  <si>
    <t> Trần Hữu Tiến</t>
  </si>
  <si>
    <t> 12050116</t>
  </si>
  <si>
    <t> Nguyễn Thị Trang</t>
  </si>
  <si>
    <t> 12050326</t>
  </si>
  <si>
    <t> 12050510</t>
  </si>
  <si>
    <t> Nguyễn Thị Quỳnh Trang</t>
  </si>
  <si>
    <t> 12050329</t>
  </si>
  <si>
    <t> Trần Thu Trang</t>
  </si>
  <si>
    <t> 12050226</t>
  </si>
  <si>
    <t> Vũ Thị Thu Trang</t>
  </si>
  <si>
    <t> 12050633</t>
  </si>
  <si>
    <t> Bùi Thị Ngọc Trâm</t>
  </si>
  <si>
    <t> 12050119</t>
  </si>
  <si>
    <t> Phí Hữu Trường</t>
  </si>
  <si>
    <t> 12050122</t>
  </si>
  <si>
    <t> Nguyễn Văn Tuấn</t>
  </si>
  <si>
    <t> 10050574</t>
  </si>
  <si>
    <t> Vũ Văn Tuấn</t>
  </si>
  <si>
    <t> 12050123</t>
  </si>
  <si>
    <t> Trịnh Văn Tuyền</t>
  </si>
  <si>
    <t> 12050515</t>
  </si>
  <si>
    <t> Lê Thị Tuyển</t>
  </si>
  <si>
    <t> 12050211</t>
  </si>
  <si>
    <t> Đặng Thị Anh Tú</t>
  </si>
  <si>
    <t> 12050127</t>
  </si>
  <si>
    <t> Nguyễn Thị Tú</t>
  </si>
  <si>
    <t> 12050126</t>
  </si>
  <si>
    <t> Nguyễn Thanh Tùng</t>
  </si>
  <si>
    <t> 11050277</t>
  </si>
  <si>
    <t> Đỗ Thị Vân</t>
  </si>
  <si>
    <t> 12050131</t>
  </si>
  <si>
    <t> Nguyễn Thị Vẻ</t>
  </si>
  <si>
    <t> 12050135</t>
  </si>
  <si>
    <t> Ninh Thị Yến</t>
  </si>
  <si>
    <t> 12050137</t>
  </si>
  <si>
    <t> Phạm Huyền Yến</t>
  </si>
  <si>
    <t> 12050553</t>
  </si>
  <si>
    <t> Tạ Thị Hải Yến</t>
  </si>
  <si>
    <t> 12050575</t>
  </si>
  <si>
    <t> Trịnh Thị Yến</t>
  </si>
  <si>
    <t> QH-2012-E TCNH</t>
  </si>
  <si>
    <t> QH-2012-E KTPT</t>
  </si>
  <si>
    <t> QH-2012-E KTQT</t>
  </si>
  <si>
    <t> QH-2012-E KETOAN</t>
  </si>
  <si>
    <t> QH-2012-E KINHTE</t>
  </si>
  <si>
    <t> QH-2011-E KTPT</t>
  </si>
  <si>
    <t> QH-2012-E KTQT-CLC</t>
  </si>
  <si>
    <t> QH-2010-E KTPT</t>
  </si>
  <si>
    <t> QH-2011-E KINHTE</t>
  </si>
  <si>
    <t>Nhóm thực hành 1: Chiều thứ 4</t>
  </si>
  <si>
    <t>Nhóm thực hành 2: Sáng thứ 7</t>
  </si>
  <si>
    <t>ThS. Lương Việt Nguyên</t>
  </si>
  <si>
    <t xml:space="preserve">          Hà Nội, ngày          tháng        năm  </t>
  </si>
  <si>
    <t>ThS. Nguyễn Đức Thiện</t>
  </si>
  <si>
    <t>ThS. Lê Minh Khôi</t>
  </si>
  <si>
    <t>DANH SÁCH NHÓM THỰC HÀNH</t>
  </si>
  <si>
    <t>Nhóm thực hành 3: Sáng thứ 7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</si>
</sst>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\-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172" fontId="3" fillId="0" borderId="14" xfId="0" applyNumberFormat="1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72" fontId="3" fillId="0" borderId="15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M55" sqref="M5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211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1" t="s">
        <v>28</v>
      </c>
      <c r="B5" s="51"/>
      <c r="C5" s="51"/>
      <c r="D5" s="51"/>
      <c r="E5" s="51" t="s">
        <v>205</v>
      </c>
      <c r="F5" s="51"/>
      <c r="G5" s="51"/>
      <c r="H5" s="51"/>
      <c r="I5" s="51"/>
      <c r="J5" s="51"/>
      <c r="K5" s="51"/>
      <c r="L5" s="4"/>
    </row>
    <row r="6" spans="1:12" ht="18.75" customHeight="1">
      <c r="A6" s="51" t="s">
        <v>27</v>
      </c>
      <c r="B6" s="51"/>
      <c r="C6" s="51"/>
      <c r="D6" s="51"/>
      <c r="E6" s="51" t="s">
        <v>26</v>
      </c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3" t="s">
        <v>24</v>
      </c>
      <c r="D8" s="53"/>
      <c r="E8" s="53"/>
      <c r="F8" s="53"/>
      <c r="G8" s="53"/>
      <c r="H8" s="53"/>
      <c r="I8" s="53"/>
      <c r="J8" s="53"/>
      <c r="K8" s="53"/>
      <c r="L8" s="11"/>
    </row>
    <row r="9" spans="1:12" s="24" customFormat="1" ht="33" customHeight="1">
      <c r="A9" s="10"/>
      <c r="B9" s="10"/>
      <c r="C9" s="52" t="s">
        <v>16</v>
      </c>
      <c r="D9" s="52"/>
      <c r="E9" s="52"/>
      <c r="F9" s="52"/>
      <c r="G9" s="52"/>
      <c r="H9" s="52"/>
      <c r="I9" s="52"/>
      <c r="J9" s="52"/>
      <c r="K9" s="52"/>
      <c r="L9" s="11"/>
    </row>
    <row r="10" spans="1:12" s="24" customFormat="1" ht="18" customHeight="1">
      <c r="A10" s="10"/>
      <c r="B10" s="10"/>
      <c r="C10" s="52" t="s">
        <v>17</v>
      </c>
      <c r="D10" s="52"/>
      <c r="E10" s="52"/>
      <c r="F10" s="52"/>
      <c r="G10" s="52"/>
      <c r="H10" s="52"/>
      <c r="I10" s="52"/>
      <c r="J10" s="52"/>
      <c r="K10" s="52"/>
      <c r="L10" s="11"/>
    </row>
    <row r="11" spans="1:12" s="24" customFormat="1" ht="18.75" customHeight="1">
      <c r="A11" s="10"/>
      <c r="B11" s="10"/>
      <c r="C11" s="52" t="s">
        <v>19</v>
      </c>
      <c r="D11" s="52"/>
      <c r="E11" s="52"/>
      <c r="F11" s="52"/>
      <c r="G11" s="52"/>
      <c r="H11" s="52"/>
      <c r="I11" s="52"/>
      <c r="J11" s="52"/>
      <c r="K11" s="5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23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25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8">
        <f>SUBTOTAL(9,L25:L50)</f>
        <v>26</v>
      </c>
    </row>
    <row r="25" spans="1:12" s="11" customFormat="1" ht="24" customHeight="1">
      <c r="A25" s="45">
        <v>1</v>
      </c>
      <c r="B25" s="46" t="s">
        <v>50</v>
      </c>
      <c r="C25" s="46" t="s">
        <v>51</v>
      </c>
      <c r="D25" s="47">
        <v>34620</v>
      </c>
      <c r="E25" s="37"/>
      <c r="F25" s="27"/>
      <c r="G25" s="27"/>
      <c r="H25" s="27"/>
      <c r="I25" s="27"/>
      <c r="J25" s="43" t="e">
        <f aca="true" t="shared" si="0" ref="J25:J43">ROUND(($D$17*E25+$D$18*F25+$D$19*G25+$D$20*H25+$D$21*I25)/$D$22,1)</f>
        <v>#DIV/0!</v>
      </c>
      <c r="K25" s="46" t="s">
        <v>199</v>
      </c>
      <c r="L25" s="11">
        <v>1</v>
      </c>
    </row>
    <row r="26" spans="1:12" s="11" customFormat="1" ht="24" customHeight="1">
      <c r="A26" s="45">
        <v>2</v>
      </c>
      <c r="B26" s="46" t="s">
        <v>52</v>
      </c>
      <c r="C26" s="46" t="s">
        <v>53</v>
      </c>
      <c r="D26" s="47">
        <v>34098</v>
      </c>
      <c r="E26" s="37"/>
      <c r="F26" s="27"/>
      <c r="G26" s="27"/>
      <c r="H26" s="27"/>
      <c r="I26" s="27"/>
      <c r="J26" s="43" t="e">
        <f t="shared" si="0"/>
        <v>#DIV/0!</v>
      </c>
      <c r="K26" s="46" t="s">
        <v>200</v>
      </c>
      <c r="L26" s="11">
        <v>1</v>
      </c>
    </row>
    <row r="27" spans="1:12" s="11" customFormat="1" ht="24" customHeight="1">
      <c r="A27" s="45">
        <v>3</v>
      </c>
      <c r="B27" s="46" t="s">
        <v>58</v>
      </c>
      <c r="C27" s="46" t="s">
        <v>59</v>
      </c>
      <c r="D27" s="47">
        <v>34381</v>
      </c>
      <c r="E27" s="37"/>
      <c r="F27" s="27"/>
      <c r="G27" s="27"/>
      <c r="H27" s="27"/>
      <c r="I27" s="27"/>
      <c r="J27" s="43" t="e">
        <f t="shared" si="0"/>
        <v>#DIV/0!</v>
      </c>
      <c r="K27" s="46" t="s">
        <v>199</v>
      </c>
      <c r="L27" s="11">
        <v>1</v>
      </c>
    </row>
    <row r="28" spans="1:12" s="11" customFormat="1" ht="24" customHeight="1">
      <c r="A28" s="45">
        <v>4</v>
      </c>
      <c r="B28" s="46" t="s">
        <v>60</v>
      </c>
      <c r="C28" s="46" t="s">
        <v>61</v>
      </c>
      <c r="D28" s="47">
        <v>34439</v>
      </c>
      <c r="E28" s="37"/>
      <c r="F28" s="27"/>
      <c r="G28" s="27"/>
      <c r="H28" s="27"/>
      <c r="I28" s="27"/>
      <c r="J28" s="43" t="e">
        <f t="shared" si="0"/>
        <v>#DIV/0!</v>
      </c>
      <c r="K28" s="46" t="s">
        <v>199</v>
      </c>
      <c r="L28" s="11">
        <v>1</v>
      </c>
    </row>
    <row r="29" spans="1:12" s="11" customFormat="1" ht="24" customHeight="1">
      <c r="A29" s="45">
        <v>5</v>
      </c>
      <c r="B29" s="46" t="s">
        <v>62</v>
      </c>
      <c r="C29" s="46" t="s">
        <v>63</v>
      </c>
      <c r="D29" s="47">
        <v>34385</v>
      </c>
      <c r="E29" s="37"/>
      <c r="F29" s="27"/>
      <c r="G29" s="27"/>
      <c r="H29" s="27"/>
      <c r="I29" s="27"/>
      <c r="J29" s="43" t="e">
        <f t="shared" si="0"/>
        <v>#DIV/0!</v>
      </c>
      <c r="K29" s="46" t="s">
        <v>200</v>
      </c>
      <c r="L29" s="11">
        <v>1</v>
      </c>
    </row>
    <row r="30" spans="1:12" s="11" customFormat="1" ht="24" customHeight="1">
      <c r="A30" s="45">
        <v>6</v>
      </c>
      <c r="B30" s="46" t="s">
        <v>80</v>
      </c>
      <c r="C30" s="46" t="s">
        <v>81</v>
      </c>
      <c r="D30" s="47">
        <v>33860</v>
      </c>
      <c r="E30" s="37"/>
      <c r="F30" s="27"/>
      <c r="G30" s="27"/>
      <c r="H30" s="27"/>
      <c r="I30" s="27"/>
      <c r="J30" s="43" t="e">
        <f t="shared" si="0"/>
        <v>#DIV/0!</v>
      </c>
      <c r="K30" s="46" t="s">
        <v>199</v>
      </c>
      <c r="L30" s="11">
        <v>1</v>
      </c>
    </row>
    <row r="31" spans="1:12" s="11" customFormat="1" ht="24" customHeight="1">
      <c r="A31" s="45">
        <v>7</v>
      </c>
      <c r="B31" s="46" t="s">
        <v>82</v>
      </c>
      <c r="C31" s="46" t="s">
        <v>83</v>
      </c>
      <c r="D31" s="47">
        <v>34433</v>
      </c>
      <c r="E31" s="37"/>
      <c r="F31" s="27"/>
      <c r="G31" s="27"/>
      <c r="H31" s="27"/>
      <c r="I31" s="27"/>
      <c r="J31" s="43" t="e">
        <f t="shared" si="0"/>
        <v>#DIV/0!</v>
      </c>
      <c r="K31" s="46" t="s">
        <v>199</v>
      </c>
      <c r="L31" s="11">
        <v>1</v>
      </c>
    </row>
    <row r="32" spans="1:12" s="11" customFormat="1" ht="24" customHeight="1">
      <c r="A32" s="45">
        <v>8</v>
      </c>
      <c r="B32" s="46" t="s">
        <v>84</v>
      </c>
      <c r="C32" s="46" t="s">
        <v>85</v>
      </c>
      <c r="D32" s="47">
        <v>34574</v>
      </c>
      <c r="E32" s="37"/>
      <c r="F32" s="27"/>
      <c r="G32" s="27"/>
      <c r="H32" s="27"/>
      <c r="I32" s="27"/>
      <c r="J32" s="43" t="e">
        <f t="shared" si="0"/>
        <v>#DIV/0!</v>
      </c>
      <c r="K32" s="46" t="s">
        <v>200</v>
      </c>
      <c r="L32" s="11">
        <v>1</v>
      </c>
    </row>
    <row r="33" spans="1:12" s="11" customFormat="1" ht="24" customHeight="1">
      <c r="A33" s="45">
        <v>9</v>
      </c>
      <c r="B33" s="46" t="s">
        <v>86</v>
      </c>
      <c r="C33" s="46" t="s">
        <v>87</v>
      </c>
      <c r="D33" s="47">
        <v>34577</v>
      </c>
      <c r="E33" s="37"/>
      <c r="F33" s="27"/>
      <c r="G33" s="27"/>
      <c r="H33" s="27"/>
      <c r="I33" s="27"/>
      <c r="J33" s="43" t="e">
        <f t="shared" si="0"/>
        <v>#DIV/0!</v>
      </c>
      <c r="K33" s="46" t="s">
        <v>199</v>
      </c>
      <c r="L33" s="11">
        <v>1</v>
      </c>
    </row>
    <row r="34" spans="1:12" s="11" customFormat="1" ht="24" customHeight="1">
      <c r="A34" s="45">
        <v>10</v>
      </c>
      <c r="B34" s="46" t="s">
        <v>109</v>
      </c>
      <c r="C34" s="46" t="s">
        <v>110</v>
      </c>
      <c r="D34" s="47">
        <v>34177</v>
      </c>
      <c r="E34" s="37"/>
      <c r="F34" s="27"/>
      <c r="G34" s="27"/>
      <c r="H34" s="27"/>
      <c r="I34" s="27"/>
      <c r="J34" s="43" t="e">
        <f t="shared" si="0"/>
        <v>#DIV/0!</v>
      </c>
      <c r="K34" s="46" t="s">
        <v>199</v>
      </c>
      <c r="L34" s="11">
        <v>1</v>
      </c>
    </row>
    <row r="35" spans="1:12" s="11" customFormat="1" ht="24" customHeight="1">
      <c r="A35" s="45">
        <v>11</v>
      </c>
      <c r="B35" s="46" t="s">
        <v>111</v>
      </c>
      <c r="C35" s="46" t="s">
        <v>112</v>
      </c>
      <c r="D35" s="47">
        <v>34045</v>
      </c>
      <c r="E35" s="37"/>
      <c r="F35" s="27"/>
      <c r="G35" s="27"/>
      <c r="H35" s="27"/>
      <c r="I35" s="27"/>
      <c r="J35" s="43" t="e">
        <f t="shared" si="0"/>
        <v>#DIV/0!</v>
      </c>
      <c r="K35" s="46" t="s">
        <v>199</v>
      </c>
      <c r="L35" s="11">
        <v>1</v>
      </c>
    </row>
    <row r="36" spans="1:12" s="11" customFormat="1" ht="24" customHeight="1">
      <c r="A36" s="45">
        <v>12</v>
      </c>
      <c r="B36" s="46" t="s">
        <v>123</v>
      </c>
      <c r="C36" s="46" t="s">
        <v>124</v>
      </c>
      <c r="D36" s="47">
        <v>34462</v>
      </c>
      <c r="E36" s="37"/>
      <c r="F36" s="27"/>
      <c r="G36" s="27"/>
      <c r="H36" s="27"/>
      <c r="I36" s="27"/>
      <c r="J36" s="43" t="e">
        <f t="shared" si="0"/>
        <v>#DIV/0!</v>
      </c>
      <c r="K36" s="46" t="s">
        <v>199</v>
      </c>
      <c r="L36" s="11">
        <v>1</v>
      </c>
    </row>
    <row r="37" spans="1:12" s="11" customFormat="1" ht="24" customHeight="1">
      <c r="A37" s="45">
        <v>13</v>
      </c>
      <c r="B37" s="46" t="s">
        <v>125</v>
      </c>
      <c r="C37" s="46" t="s">
        <v>126</v>
      </c>
      <c r="D37" s="47">
        <v>34192</v>
      </c>
      <c r="E37" s="37"/>
      <c r="F37" s="27"/>
      <c r="G37" s="27"/>
      <c r="H37" s="27"/>
      <c r="I37" s="27"/>
      <c r="J37" s="43" t="e">
        <f t="shared" si="0"/>
        <v>#DIV/0!</v>
      </c>
      <c r="K37" s="46" t="s">
        <v>200</v>
      </c>
      <c r="L37" s="11">
        <v>1</v>
      </c>
    </row>
    <row r="38" spans="1:12" s="11" customFormat="1" ht="24" customHeight="1">
      <c r="A38" s="45">
        <v>14</v>
      </c>
      <c r="B38" s="46" t="s">
        <v>127</v>
      </c>
      <c r="C38" s="46" t="s">
        <v>128</v>
      </c>
      <c r="D38" s="47">
        <v>34462</v>
      </c>
      <c r="E38" s="38"/>
      <c r="F38" s="30"/>
      <c r="G38" s="30"/>
      <c r="H38" s="30"/>
      <c r="I38" s="30"/>
      <c r="J38" s="44" t="e">
        <f t="shared" si="0"/>
        <v>#DIV/0!</v>
      </c>
      <c r="K38" s="46" t="s">
        <v>200</v>
      </c>
      <c r="L38" s="11">
        <v>1</v>
      </c>
    </row>
    <row r="39" spans="1:12" s="11" customFormat="1" ht="24" customHeight="1">
      <c r="A39" s="45">
        <v>15</v>
      </c>
      <c r="B39" s="46" t="s">
        <v>131</v>
      </c>
      <c r="C39" s="46" t="s">
        <v>132</v>
      </c>
      <c r="D39" s="47">
        <v>34347</v>
      </c>
      <c r="E39" s="39"/>
      <c r="F39" s="31"/>
      <c r="G39" s="31"/>
      <c r="H39" s="31"/>
      <c r="I39" s="31"/>
      <c r="J39" s="43" t="e">
        <f t="shared" si="0"/>
        <v>#DIV/0!</v>
      </c>
      <c r="K39" s="46" t="s">
        <v>200</v>
      </c>
      <c r="L39" s="11">
        <v>1</v>
      </c>
    </row>
    <row r="40" spans="1:12" s="4" customFormat="1" ht="24" customHeight="1">
      <c r="A40" s="45">
        <v>16</v>
      </c>
      <c r="B40" s="46" t="s">
        <v>145</v>
      </c>
      <c r="C40" s="46" t="s">
        <v>146</v>
      </c>
      <c r="D40" s="47">
        <v>34384</v>
      </c>
      <c r="E40" s="42"/>
      <c r="F40" s="32"/>
      <c r="G40" s="32"/>
      <c r="H40" s="32"/>
      <c r="I40" s="32"/>
      <c r="J40" s="43" t="e">
        <f t="shared" si="0"/>
        <v>#DIV/0!</v>
      </c>
      <c r="K40" s="46" t="s">
        <v>200</v>
      </c>
      <c r="L40" s="11">
        <v>1</v>
      </c>
    </row>
    <row r="41" spans="1:12" s="4" customFormat="1" ht="24" customHeight="1">
      <c r="A41" s="45">
        <v>17</v>
      </c>
      <c r="B41" s="46" t="s">
        <v>149</v>
      </c>
      <c r="C41" s="46" t="s">
        <v>150</v>
      </c>
      <c r="D41" s="47">
        <v>34141</v>
      </c>
      <c r="E41" s="42"/>
      <c r="F41" s="32"/>
      <c r="G41" s="32"/>
      <c r="H41" s="32"/>
      <c r="I41" s="32"/>
      <c r="J41" s="43" t="e">
        <f t="shared" si="0"/>
        <v>#DIV/0!</v>
      </c>
      <c r="K41" s="46" t="s">
        <v>200</v>
      </c>
      <c r="L41" s="11">
        <v>1</v>
      </c>
    </row>
    <row r="42" spans="1:12" s="4" customFormat="1" ht="24" customHeight="1">
      <c r="A42" s="45">
        <v>18</v>
      </c>
      <c r="B42" s="46" t="s">
        <v>151</v>
      </c>
      <c r="C42" s="46" t="s">
        <v>152</v>
      </c>
      <c r="D42" s="47">
        <v>34086</v>
      </c>
      <c r="E42" s="42"/>
      <c r="F42" s="32"/>
      <c r="G42" s="32"/>
      <c r="H42" s="32"/>
      <c r="I42" s="32"/>
      <c r="J42" s="43" t="e">
        <f t="shared" si="0"/>
        <v>#DIV/0!</v>
      </c>
      <c r="K42" s="46" t="s">
        <v>199</v>
      </c>
      <c r="L42" s="11">
        <v>1</v>
      </c>
    </row>
    <row r="43" spans="1:12" s="4" customFormat="1" ht="24" customHeight="1">
      <c r="A43" s="45">
        <v>19</v>
      </c>
      <c r="B43" s="46" t="s">
        <v>153</v>
      </c>
      <c r="C43" s="46" t="s">
        <v>154</v>
      </c>
      <c r="D43" s="47">
        <v>33849</v>
      </c>
      <c r="E43" s="42"/>
      <c r="F43" s="32"/>
      <c r="G43" s="32"/>
      <c r="H43" s="32"/>
      <c r="I43" s="32"/>
      <c r="J43" s="43" t="e">
        <f t="shared" si="0"/>
        <v>#DIV/0!</v>
      </c>
      <c r="K43" s="46" t="s">
        <v>199</v>
      </c>
      <c r="L43" s="11">
        <v>1</v>
      </c>
    </row>
    <row r="44" spans="1:12" s="4" customFormat="1" ht="24" customHeight="1">
      <c r="A44" s="45">
        <v>20</v>
      </c>
      <c r="B44" s="46" t="s">
        <v>159</v>
      </c>
      <c r="C44" s="46" t="s">
        <v>158</v>
      </c>
      <c r="D44" s="47">
        <v>34322</v>
      </c>
      <c r="E44" s="42"/>
      <c r="F44" s="32"/>
      <c r="G44" s="32"/>
      <c r="H44" s="32"/>
      <c r="I44" s="32"/>
      <c r="J44" s="43" t="e">
        <f aca="true" t="shared" si="1" ref="J44:J49">ROUND(($D$17*E44+$D$18*F44+$D$19*G44+$D$20*H44+$D$21*I44)/$D$22,1)</f>
        <v>#DIV/0!</v>
      </c>
      <c r="K44" s="46" t="s">
        <v>202</v>
      </c>
      <c r="L44" s="11">
        <v>1</v>
      </c>
    </row>
    <row r="45" spans="1:12" s="4" customFormat="1" ht="24" customHeight="1">
      <c r="A45" s="45">
        <v>21</v>
      </c>
      <c r="B45" s="46" t="s">
        <v>160</v>
      </c>
      <c r="C45" s="46" t="s">
        <v>161</v>
      </c>
      <c r="D45" s="47">
        <v>34431</v>
      </c>
      <c r="E45" s="42"/>
      <c r="F45" s="32"/>
      <c r="G45" s="32"/>
      <c r="H45" s="32"/>
      <c r="I45" s="32"/>
      <c r="J45" s="43" t="e">
        <f t="shared" si="1"/>
        <v>#DIV/0!</v>
      </c>
      <c r="K45" s="46" t="s">
        <v>200</v>
      </c>
      <c r="L45" s="11">
        <v>1</v>
      </c>
    </row>
    <row r="46" spans="1:12" s="4" customFormat="1" ht="24" customHeight="1">
      <c r="A46" s="45">
        <v>22</v>
      </c>
      <c r="B46" s="46" t="s">
        <v>162</v>
      </c>
      <c r="C46" s="46" t="s">
        <v>163</v>
      </c>
      <c r="D46" s="47">
        <v>34492</v>
      </c>
      <c r="E46" s="42"/>
      <c r="F46" s="32"/>
      <c r="G46" s="32"/>
      <c r="H46" s="32"/>
      <c r="I46" s="32"/>
      <c r="J46" s="43" t="e">
        <f t="shared" si="1"/>
        <v>#DIV/0!</v>
      </c>
      <c r="K46" s="46" t="s">
        <v>202</v>
      </c>
      <c r="L46" s="11">
        <v>1</v>
      </c>
    </row>
    <row r="47" spans="1:12" s="4" customFormat="1" ht="24" customHeight="1">
      <c r="A47" s="45">
        <v>23</v>
      </c>
      <c r="B47" s="46" t="s">
        <v>176</v>
      </c>
      <c r="C47" s="46" t="s">
        <v>177</v>
      </c>
      <c r="D47" s="47">
        <v>34625</v>
      </c>
      <c r="E47" s="42"/>
      <c r="F47" s="32"/>
      <c r="G47" s="32"/>
      <c r="H47" s="32"/>
      <c r="I47" s="32"/>
      <c r="J47" s="43" t="e">
        <f t="shared" si="1"/>
        <v>#DIV/0!</v>
      </c>
      <c r="K47" s="46" t="s">
        <v>200</v>
      </c>
      <c r="L47" s="11">
        <v>1</v>
      </c>
    </row>
    <row r="48" spans="1:12" s="4" customFormat="1" ht="24" customHeight="1">
      <c r="A48" s="45">
        <v>24</v>
      </c>
      <c r="B48" s="46" t="s">
        <v>184</v>
      </c>
      <c r="C48" s="46" t="s">
        <v>185</v>
      </c>
      <c r="D48" s="47">
        <v>34236</v>
      </c>
      <c r="E48" s="42"/>
      <c r="F48" s="32"/>
      <c r="G48" s="32"/>
      <c r="H48" s="32"/>
      <c r="I48" s="32"/>
      <c r="J48" s="43" t="e">
        <f t="shared" si="1"/>
        <v>#DIV/0!</v>
      </c>
      <c r="K48" s="46" t="s">
        <v>204</v>
      </c>
      <c r="L48" s="11">
        <v>1</v>
      </c>
    </row>
    <row r="49" spans="1:12" s="4" customFormat="1" ht="24" customHeight="1">
      <c r="A49" s="45">
        <v>25</v>
      </c>
      <c r="B49" s="46" t="s">
        <v>186</v>
      </c>
      <c r="C49" s="46" t="s">
        <v>187</v>
      </c>
      <c r="D49" s="47">
        <v>34459</v>
      </c>
      <c r="E49" s="42"/>
      <c r="F49" s="32"/>
      <c r="G49" s="32"/>
      <c r="H49" s="32"/>
      <c r="I49" s="32"/>
      <c r="J49" s="43" t="e">
        <f t="shared" si="1"/>
        <v>#DIV/0!</v>
      </c>
      <c r="K49" s="46" t="s">
        <v>199</v>
      </c>
      <c r="L49" s="11">
        <v>1</v>
      </c>
    </row>
    <row r="50" spans="1:12" ht="24" customHeight="1">
      <c r="A50" s="45">
        <v>26</v>
      </c>
      <c r="B50" s="46" t="s">
        <v>188</v>
      </c>
      <c r="C50" s="46" t="s">
        <v>189</v>
      </c>
      <c r="D50" s="47">
        <v>34426</v>
      </c>
      <c r="E50" s="42"/>
      <c r="F50" s="32"/>
      <c r="G50" s="32"/>
      <c r="H50" s="32"/>
      <c r="I50" s="32"/>
      <c r="J50" s="43" t="e">
        <f>ROUND(($D$17*E50+$D$18*F50+$D$19*G50+$D$20*H50+$D$21*I50)/$D$22,1)</f>
        <v>#DIV/0!</v>
      </c>
      <c r="K50" s="46" t="s">
        <v>199</v>
      </c>
      <c r="L50" s="11">
        <v>1</v>
      </c>
    </row>
    <row r="52" spans="6:10" ht="16.5">
      <c r="F52" s="28"/>
      <c r="G52" s="28"/>
      <c r="H52" s="29" t="s">
        <v>208</v>
      </c>
      <c r="I52" s="29"/>
      <c r="J52" s="29"/>
    </row>
    <row r="53" spans="4:11" ht="16.5">
      <c r="D53" s="49" t="s">
        <v>15</v>
      </c>
      <c r="E53" s="49"/>
      <c r="F53" s="49"/>
      <c r="G53" s="49"/>
      <c r="H53" s="49"/>
      <c r="I53" s="49"/>
      <c r="J53" s="49"/>
      <c r="K53" s="49"/>
    </row>
    <row r="60" spans="4:11" ht="16.5" customHeight="1">
      <c r="D60" s="50" t="s">
        <v>207</v>
      </c>
      <c r="E60" s="50"/>
      <c r="F60" s="50"/>
      <c r="G60" s="50"/>
      <c r="H60" s="50"/>
      <c r="I60" s="50"/>
      <c r="J60" s="50"/>
      <c r="K60" s="50"/>
    </row>
  </sheetData>
  <sheetProtection/>
  <autoFilter ref="A24:L50"/>
  <mergeCells count="10">
    <mergeCell ref="A5:D5"/>
    <mergeCell ref="E5:K5"/>
    <mergeCell ref="D53:K53"/>
    <mergeCell ref="D60:K60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"/>
  <pageSetup horizontalDpi="600" verticalDpi="600" orientation="portrait" paperSize="9" r:id="rId1"/>
  <headerFooter alignWithMargins="0"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42">
      <selection activeCell="A25" sqref="A25:IV5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211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1" t="s">
        <v>28</v>
      </c>
      <c r="B5" s="51"/>
      <c r="C5" s="51"/>
      <c r="D5" s="51"/>
      <c r="E5" s="51" t="s">
        <v>206</v>
      </c>
      <c r="F5" s="51"/>
      <c r="G5" s="51"/>
      <c r="H5" s="51"/>
      <c r="I5" s="51"/>
      <c r="J5" s="51"/>
      <c r="K5" s="51"/>
      <c r="L5" s="4"/>
    </row>
    <row r="6" spans="1:12" ht="18.75" customHeight="1">
      <c r="A6" s="51" t="s">
        <v>27</v>
      </c>
      <c r="B6" s="51"/>
      <c r="C6" s="51"/>
      <c r="D6" s="51"/>
      <c r="E6" s="51" t="s">
        <v>26</v>
      </c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3" t="s">
        <v>24</v>
      </c>
      <c r="D8" s="53"/>
      <c r="E8" s="53"/>
      <c r="F8" s="53"/>
      <c r="G8" s="53"/>
      <c r="H8" s="53"/>
      <c r="I8" s="53"/>
      <c r="J8" s="53"/>
      <c r="K8" s="53"/>
      <c r="L8" s="11"/>
    </row>
    <row r="9" spans="1:12" s="24" customFormat="1" ht="33" customHeight="1">
      <c r="A9" s="10"/>
      <c r="B9" s="10"/>
      <c r="C9" s="52" t="s">
        <v>16</v>
      </c>
      <c r="D9" s="52"/>
      <c r="E9" s="52"/>
      <c r="F9" s="52"/>
      <c r="G9" s="52"/>
      <c r="H9" s="52"/>
      <c r="I9" s="52"/>
      <c r="J9" s="52"/>
      <c r="K9" s="52"/>
      <c r="L9" s="11"/>
    </row>
    <row r="10" spans="1:12" s="24" customFormat="1" ht="18" customHeight="1">
      <c r="A10" s="10"/>
      <c r="B10" s="10"/>
      <c r="C10" s="52" t="s">
        <v>17</v>
      </c>
      <c r="D10" s="52"/>
      <c r="E10" s="52"/>
      <c r="F10" s="52"/>
      <c r="G10" s="52"/>
      <c r="H10" s="52"/>
      <c r="I10" s="52"/>
      <c r="J10" s="52"/>
      <c r="K10" s="52"/>
      <c r="L10" s="11"/>
    </row>
    <row r="11" spans="1:12" s="24" customFormat="1" ht="18.75" customHeight="1">
      <c r="A11" s="10"/>
      <c r="B11" s="10"/>
      <c r="C11" s="52" t="s">
        <v>19</v>
      </c>
      <c r="D11" s="52"/>
      <c r="E11" s="52"/>
      <c r="F11" s="52"/>
      <c r="G11" s="52"/>
      <c r="H11" s="52"/>
      <c r="I11" s="52"/>
      <c r="J11" s="52"/>
      <c r="K11" s="5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23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25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8">
        <f>SUBTOTAL(9,L25:L53)</f>
        <v>29</v>
      </c>
    </row>
    <row r="25" spans="1:12" s="11" customFormat="1" ht="24" customHeight="1">
      <c r="A25" s="45">
        <v>1</v>
      </c>
      <c r="B25" s="46" t="s">
        <v>32</v>
      </c>
      <c r="C25" s="46" t="s">
        <v>33</v>
      </c>
      <c r="D25" s="47">
        <v>34521</v>
      </c>
      <c r="E25" s="37"/>
      <c r="F25" s="27"/>
      <c r="G25" s="27"/>
      <c r="H25" s="27"/>
      <c r="I25" s="27"/>
      <c r="J25" s="43" t="e">
        <f aca="true" t="shared" si="0" ref="J25:J49">ROUND(($D$17*E25+$D$18*F25+$D$19*G25+$D$20*H25+$D$21*I25)/$D$22,1)</f>
        <v>#DIV/0!</v>
      </c>
      <c r="K25" s="46" t="s">
        <v>197</v>
      </c>
      <c r="L25" s="11">
        <v>1</v>
      </c>
    </row>
    <row r="26" spans="1:12" s="11" customFormat="1" ht="24" customHeight="1">
      <c r="A26" s="45">
        <v>2</v>
      </c>
      <c r="B26" s="46" t="s">
        <v>34</v>
      </c>
      <c r="C26" s="46" t="s">
        <v>35</v>
      </c>
      <c r="D26" s="47">
        <v>34459</v>
      </c>
      <c r="E26" s="37"/>
      <c r="F26" s="27"/>
      <c r="G26" s="27"/>
      <c r="H26" s="27"/>
      <c r="I26" s="27"/>
      <c r="J26" s="43" t="e">
        <f t="shared" si="0"/>
        <v>#DIV/0!</v>
      </c>
      <c r="K26" s="46" t="s">
        <v>197</v>
      </c>
      <c r="L26" s="11">
        <v>1</v>
      </c>
    </row>
    <row r="27" spans="1:12" s="11" customFormat="1" ht="24" customHeight="1">
      <c r="A27" s="45">
        <v>3</v>
      </c>
      <c r="B27" s="46" t="s">
        <v>40</v>
      </c>
      <c r="C27" s="46" t="s">
        <v>41</v>
      </c>
      <c r="D27" s="47">
        <v>34580</v>
      </c>
      <c r="E27" s="37"/>
      <c r="F27" s="27"/>
      <c r="G27" s="27"/>
      <c r="H27" s="27"/>
      <c r="I27" s="27"/>
      <c r="J27" s="43" t="e">
        <f t="shared" si="0"/>
        <v>#DIV/0!</v>
      </c>
      <c r="K27" s="46" t="s">
        <v>197</v>
      </c>
      <c r="L27" s="11">
        <v>1</v>
      </c>
    </row>
    <row r="28" spans="1:12" s="11" customFormat="1" ht="24" customHeight="1">
      <c r="A28" s="45">
        <v>4</v>
      </c>
      <c r="B28" s="46" t="s">
        <v>44</v>
      </c>
      <c r="C28" s="46" t="s">
        <v>45</v>
      </c>
      <c r="D28" s="47">
        <v>34634</v>
      </c>
      <c r="E28" s="37"/>
      <c r="F28" s="27"/>
      <c r="G28" s="27"/>
      <c r="H28" s="27"/>
      <c r="I28" s="27"/>
      <c r="J28" s="43" t="e">
        <f t="shared" si="0"/>
        <v>#DIV/0!</v>
      </c>
      <c r="K28" s="46" t="s">
        <v>197</v>
      </c>
      <c r="L28" s="11">
        <v>1</v>
      </c>
    </row>
    <row r="29" spans="1:12" s="11" customFormat="1" ht="24" customHeight="1">
      <c r="A29" s="45">
        <v>5</v>
      </c>
      <c r="B29" s="46" t="s">
        <v>46</v>
      </c>
      <c r="C29" s="46" t="s">
        <v>47</v>
      </c>
      <c r="D29" s="47">
        <v>34201</v>
      </c>
      <c r="E29" s="37"/>
      <c r="F29" s="27"/>
      <c r="G29" s="27"/>
      <c r="H29" s="27"/>
      <c r="I29" s="27"/>
      <c r="J29" s="43" t="e">
        <f t="shared" si="0"/>
        <v>#DIV/0!</v>
      </c>
      <c r="K29" s="46" t="s">
        <v>197</v>
      </c>
      <c r="L29" s="11">
        <v>1</v>
      </c>
    </row>
    <row r="30" spans="1:12" s="11" customFormat="1" ht="24" customHeight="1">
      <c r="A30" s="45">
        <v>6</v>
      </c>
      <c r="B30" s="46" t="s">
        <v>54</v>
      </c>
      <c r="C30" s="46" t="s">
        <v>55</v>
      </c>
      <c r="D30" s="47">
        <v>34508</v>
      </c>
      <c r="E30" s="37"/>
      <c r="F30" s="27"/>
      <c r="G30" s="27"/>
      <c r="H30" s="27"/>
      <c r="I30" s="27"/>
      <c r="J30" s="43" t="e">
        <f t="shared" si="0"/>
        <v>#DIV/0!</v>
      </c>
      <c r="K30" s="46" t="s">
        <v>197</v>
      </c>
      <c r="L30" s="11">
        <v>1</v>
      </c>
    </row>
    <row r="31" spans="1:12" s="11" customFormat="1" ht="24" customHeight="1">
      <c r="A31" s="45">
        <v>7</v>
      </c>
      <c r="B31" s="46" t="s">
        <v>68</v>
      </c>
      <c r="C31" s="46" t="s">
        <v>69</v>
      </c>
      <c r="D31" s="47">
        <v>34516</v>
      </c>
      <c r="E31" s="37"/>
      <c r="F31" s="27"/>
      <c r="G31" s="27"/>
      <c r="H31" s="27"/>
      <c r="I31" s="27"/>
      <c r="J31" s="43" t="e">
        <f>ROUND(($D$17*E31+$D$18*F31+$D$19*G31+$D$20*H31+$D$21*I31)/$D$22,1)</f>
        <v>#DIV/0!</v>
      </c>
      <c r="K31" s="46" t="s">
        <v>197</v>
      </c>
      <c r="L31" s="11">
        <v>1</v>
      </c>
    </row>
    <row r="32" spans="1:12" s="11" customFormat="1" ht="24" customHeight="1">
      <c r="A32" s="45">
        <v>8</v>
      </c>
      <c r="B32" s="46" t="s">
        <v>70</v>
      </c>
      <c r="C32" s="46" t="s">
        <v>71</v>
      </c>
      <c r="D32" s="47">
        <v>33987</v>
      </c>
      <c r="E32" s="37"/>
      <c r="F32" s="27"/>
      <c r="G32" s="27"/>
      <c r="H32" s="27"/>
      <c r="I32" s="27"/>
      <c r="J32" s="43" t="e">
        <f t="shared" si="0"/>
        <v>#DIV/0!</v>
      </c>
      <c r="K32" s="46" t="s">
        <v>201</v>
      </c>
      <c r="L32" s="11">
        <v>1</v>
      </c>
    </row>
    <row r="33" spans="1:12" s="11" customFormat="1" ht="24" customHeight="1">
      <c r="A33" s="45">
        <v>9</v>
      </c>
      <c r="B33" s="46" t="s">
        <v>76</v>
      </c>
      <c r="C33" s="46" t="s">
        <v>77</v>
      </c>
      <c r="D33" s="47">
        <v>34699</v>
      </c>
      <c r="E33" s="37"/>
      <c r="F33" s="27"/>
      <c r="G33" s="27"/>
      <c r="H33" s="27"/>
      <c r="I33" s="27"/>
      <c r="J33" s="43" t="e">
        <f t="shared" si="0"/>
        <v>#DIV/0!</v>
      </c>
      <c r="K33" s="46" t="s">
        <v>197</v>
      </c>
      <c r="L33" s="11">
        <v>1</v>
      </c>
    </row>
    <row r="34" spans="1:12" s="11" customFormat="1" ht="24" customHeight="1">
      <c r="A34" s="45">
        <v>10</v>
      </c>
      <c r="B34" s="46" t="s">
        <v>88</v>
      </c>
      <c r="C34" s="46" t="s">
        <v>89</v>
      </c>
      <c r="D34" s="47">
        <v>34592</v>
      </c>
      <c r="E34" s="37"/>
      <c r="F34" s="27"/>
      <c r="G34" s="27"/>
      <c r="H34" s="27"/>
      <c r="I34" s="27"/>
      <c r="J34" s="43" t="e">
        <f t="shared" si="0"/>
        <v>#DIV/0!</v>
      </c>
      <c r="K34" s="46" t="s">
        <v>197</v>
      </c>
      <c r="L34" s="11">
        <v>1</v>
      </c>
    </row>
    <row r="35" spans="1:12" s="11" customFormat="1" ht="24" customHeight="1">
      <c r="A35" s="45">
        <v>11</v>
      </c>
      <c r="B35" s="46" t="s">
        <v>90</v>
      </c>
      <c r="C35" s="46" t="s">
        <v>91</v>
      </c>
      <c r="D35" s="47">
        <v>34364</v>
      </c>
      <c r="E35" s="37"/>
      <c r="F35" s="27"/>
      <c r="G35" s="27"/>
      <c r="H35" s="27"/>
      <c r="I35" s="27"/>
      <c r="J35" s="43" t="e">
        <f t="shared" si="0"/>
        <v>#DIV/0!</v>
      </c>
      <c r="K35" s="46" t="s">
        <v>197</v>
      </c>
      <c r="L35" s="11">
        <v>1</v>
      </c>
    </row>
    <row r="36" spans="1:12" s="11" customFormat="1" ht="24" customHeight="1">
      <c r="A36" s="45">
        <v>12</v>
      </c>
      <c r="B36" s="46" t="s">
        <v>92</v>
      </c>
      <c r="C36" s="46" t="s">
        <v>93</v>
      </c>
      <c r="D36" s="47">
        <v>34652</v>
      </c>
      <c r="E36" s="37"/>
      <c r="F36" s="27"/>
      <c r="G36" s="27"/>
      <c r="H36" s="27"/>
      <c r="I36" s="27"/>
      <c r="J36" s="43" t="e">
        <f t="shared" si="0"/>
        <v>#DIV/0!</v>
      </c>
      <c r="K36" s="46" t="s">
        <v>197</v>
      </c>
      <c r="L36" s="11">
        <v>1</v>
      </c>
    </row>
    <row r="37" spans="1:12" s="11" customFormat="1" ht="24" customHeight="1">
      <c r="A37" s="45">
        <v>13</v>
      </c>
      <c r="B37" s="46" t="s">
        <v>94</v>
      </c>
      <c r="C37" s="46" t="s">
        <v>95</v>
      </c>
      <c r="D37" s="47">
        <v>34438</v>
      </c>
      <c r="E37" s="37"/>
      <c r="F37" s="27"/>
      <c r="G37" s="27"/>
      <c r="H37" s="27"/>
      <c r="I37" s="27"/>
      <c r="J37" s="43" t="e">
        <f t="shared" si="0"/>
        <v>#DIV/0!</v>
      </c>
      <c r="K37" s="46" t="s">
        <v>197</v>
      </c>
      <c r="L37" s="11">
        <v>1</v>
      </c>
    </row>
    <row r="38" spans="1:12" s="11" customFormat="1" ht="24" customHeight="1">
      <c r="A38" s="45">
        <v>14</v>
      </c>
      <c r="B38" s="46" t="s">
        <v>96</v>
      </c>
      <c r="C38" s="46" t="s">
        <v>95</v>
      </c>
      <c r="D38" s="47">
        <v>34698</v>
      </c>
      <c r="E38" s="37"/>
      <c r="F38" s="27"/>
      <c r="G38" s="27"/>
      <c r="H38" s="27"/>
      <c r="I38" s="27"/>
      <c r="J38" s="43" t="e">
        <f t="shared" si="0"/>
        <v>#DIV/0!</v>
      </c>
      <c r="K38" s="46" t="s">
        <v>197</v>
      </c>
      <c r="L38" s="11">
        <v>1</v>
      </c>
    </row>
    <row r="39" spans="1:12" s="11" customFormat="1" ht="24" customHeight="1">
      <c r="A39" s="45">
        <v>15</v>
      </c>
      <c r="B39" s="46" t="s">
        <v>101</v>
      </c>
      <c r="C39" s="46" t="s">
        <v>102</v>
      </c>
      <c r="D39" s="47">
        <v>34617</v>
      </c>
      <c r="E39" s="37"/>
      <c r="F39" s="27"/>
      <c r="G39" s="27"/>
      <c r="H39" s="27"/>
      <c r="I39" s="27"/>
      <c r="J39" s="43" t="e">
        <f t="shared" si="0"/>
        <v>#DIV/0!</v>
      </c>
      <c r="K39" s="46" t="s">
        <v>197</v>
      </c>
      <c r="L39" s="11">
        <v>1</v>
      </c>
    </row>
    <row r="40" spans="1:12" s="11" customFormat="1" ht="24" customHeight="1">
      <c r="A40" s="45">
        <v>16</v>
      </c>
      <c r="B40" s="46" t="s">
        <v>103</v>
      </c>
      <c r="C40" s="46" t="s">
        <v>104</v>
      </c>
      <c r="D40" s="47">
        <v>34511</v>
      </c>
      <c r="E40" s="37"/>
      <c r="F40" s="27"/>
      <c r="G40" s="27"/>
      <c r="H40" s="27"/>
      <c r="I40" s="27"/>
      <c r="J40" s="43" t="e">
        <f t="shared" si="0"/>
        <v>#DIV/0!</v>
      </c>
      <c r="K40" s="46" t="s">
        <v>197</v>
      </c>
      <c r="L40" s="11">
        <v>1</v>
      </c>
    </row>
    <row r="41" spans="1:12" s="11" customFormat="1" ht="24" customHeight="1">
      <c r="A41" s="45">
        <v>17</v>
      </c>
      <c r="B41" s="46" t="s">
        <v>105</v>
      </c>
      <c r="C41" s="46" t="s">
        <v>106</v>
      </c>
      <c r="D41" s="47">
        <v>34436</v>
      </c>
      <c r="E41" s="37"/>
      <c r="F41" s="27"/>
      <c r="G41" s="27"/>
      <c r="H41" s="27"/>
      <c r="I41" s="27"/>
      <c r="J41" s="43" t="e">
        <f t="shared" si="0"/>
        <v>#DIV/0!</v>
      </c>
      <c r="K41" s="46" t="s">
        <v>197</v>
      </c>
      <c r="L41" s="11">
        <v>1</v>
      </c>
    </row>
    <row r="42" spans="1:12" s="11" customFormat="1" ht="24" customHeight="1">
      <c r="A42" s="45">
        <v>18</v>
      </c>
      <c r="B42" s="46" t="s">
        <v>107</v>
      </c>
      <c r="C42" s="46" t="s">
        <v>108</v>
      </c>
      <c r="D42" s="47">
        <v>34460</v>
      </c>
      <c r="E42" s="37"/>
      <c r="F42" s="27"/>
      <c r="G42" s="27"/>
      <c r="H42" s="27"/>
      <c r="I42" s="27"/>
      <c r="J42" s="43" t="e">
        <f t="shared" si="0"/>
        <v>#DIV/0!</v>
      </c>
      <c r="K42" s="46" t="s">
        <v>197</v>
      </c>
      <c r="L42" s="11">
        <v>1</v>
      </c>
    </row>
    <row r="43" spans="1:12" s="11" customFormat="1" ht="24" customHeight="1">
      <c r="A43" s="45">
        <v>19</v>
      </c>
      <c r="B43" s="46" t="s">
        <v>113</v>
      </c>
      <c r="C43" s="46" t="s">
        <v>114</v>
      </c>
      <c r="D43" s="47">
        <v>34587</v>
      </c>
      <c r="E43" s="37"/>
      <c r="F43" s="27"/>
      <c r="G43" s="27"/>
      <c r="H43" s="27"/>
      <c r="I43" s="27"/>
      <c r="J43" s="43" t="e">
        <f t="shared" si="0"/>
        <v>#DIV/0!</v>
      </c>
      <c r="K43" s="46" t="s">
        <v>197</v>
      </c>
      <c r="L43" s="11">
        <v>1</v>
      </c>
    </row>
    <row r="44" spans="1:12" s="11" customFormat="1" ht="24" customHeight="1">
      <c r="A44" s="45">
        <v>20</v>
      </c>
      <c r="B44" s="46" t="s">
        <v>115</v>
      </c>
      <c r="C44" s="46" t="s">
        <v>116</v>
      </c>
      <c r="D44" s="47">
        <v>34155</v>
      </c>
      <c r="E44" s="37"/>
      <c r="F44" s="27"/>
      <c r="G44" s="27"/>
      <c r="H44" s="27"/>
      <c r="I44" s="27"/>
      <c r="J44" s="43" t="e">
        <f t="shared" si="0"/>
        <v>#DIV/0!</v>
      </c>
      <c r="K44" s="46" t="s">
        <v>197</v>
      </c>
      <c r="L44" s="11">
        <v>1</v>
      </c>
    </row>
    <row r="45" spans="1:12" s="11" customFormat="1" ht="24" customHeight="1">
      <c r="A45" s="45">
        <v>21</v>
      </c>
      <c r="B45" s="46" t="s">
        <v>119</v>
      </c>
      <c r="C45" s="46" t="s">
        <v>120</v>
      </c>
      <c r="D45" s="47">
        <v>34228</v>
      </c>
      <c r="E45" s="37"/>
      <c r="F45" s="27"/>
      <c r="G45" s="27"/>
      <c r="H45" s="27"/>
      <c r="I45" s="27"/>
      <c r="J45" s="43" t="e">
        <f t="shared" si="0"/>
        <v>#DIV/0!</v>
      </c>
      <c r="K45" s="46" t="s">
        <v>201</v>
      </c>
      <c r="L45" s="11">
        <v>1</v>
      </c>
    </row>
    <row r="46" spans="1:12" s="11" customFormat="1" ht="24" customHeight="1">
      <c r="A46" s="45">
        <v>22</v>
      </c>
      <c r="B46" s="46" t="s">
        <v>121</v>
      </c>
      <c r="C46" s="46" t="s">
        <v>122</v>
      </c>
      <c r="D46" s="47">
        <v>34521</v>
      </c>
      <c r="E46" s="37"/>
      <c r="F46" s="27"/>
      <c r="G46" s="27"/>
      <c r="H46" s="27"/>
      <c r="I46" s="27"/>
      <c r="J46" s="43" t="e">
        <f t="shared" si="0"/>
        <v>#DIV/0!</v>
      </c>
      <c r="K46" s="46" t="s">
        <v>197</v>
      </c>
      <c r="L46" s="11">
        <v>1</v>
      </c>
    </row>
    <row r="47" spans="1:12" s="11" customFormat="1" ht="24" customHeight="1">
      <c r="A47" s="45">
        <v>23</v>
      </c>
      <c r="B47" s="46" t="s">
        <v>129</v>
      </c>
      <c r="C47" s="46" t="s">
        <v>130</v>
      </c>
      <c r="D47" s="47">
        <v>34444</v>
      </c>
      <c r="E47" s="39"/>
      <c r="F47" s="31"/>
      <c r="G47" s="31"/>
      <c r="H47" s="31"/>
      <c r="I47" s="31"/>
      <c r="J47" s="43" t="e">
        <f t="shared" si="0"/>
        <v>#DIV/0!</v>
      </c>
      <c r="K47" s="46" t="s">
        <v>197</v>
      </c>
      <c r="L47" s="11">
        <v>1</v>
      </c>
    </row>
    <row r="48" spans="1:12" s="4" customFormat="1" ht="24" customHeight="1">
      <c r="A48" s="45">
        <v>24</v>
      </c>
      <c r="B48" s="46" t="s">
        <v>135</v>
      </c>
      <c r="C48" s="46" t="s">
        <v>136</v>
      </c>
      <c r="D48" s="47">
        <v>34551</v>
      </c>
      <c r="E48" s="41"/>
      <c r="F48" s="35"/>
      <c r="G48" s="35"/>
      <c r="H48" s="35"/>
      <c r="I48" s="36"/>
      <c r="J48" s="43" t="e">
        <f t="shared" si="0"/>
        <v>#DIV/0!</v>
      </c>
      <c r="K48" s="46" t="s">
        <v>197</v>
      </c>
      <c r="L48" s="11">
        <v>1</v>
      </c>
    </row>
    <row r="49" spans="1:12" s="4" customFormat="1" ht="24" customHeight="1">
      <c r="A49" s="45">
        <v>25</v>
      </c>
      <c r="B49" s="46" t="s">
        <v>139</v>
      </c>
      <c r="C49" s="46" t="s">
        <v>140</v>
      </c>
      <c r="D49" s="47">
        <v>34559</v>
      </c>
      <c r="E49" s="42"/>
      <c r="F49" s="32"/>
      <c r="G49" s="32"/>
      <c r="H49" s="32"/>
      <c r="I49" s="32"/>
      <c r="J49" s="43" t="e">
        <f t="shared" si="0"/>
        <v>#DIV/0!</v>
      </c>
      <c r="K49" s="46" t="s">
        <v>197</v>
      </c>
      <c r="L49" s="11">
        <v>1</v>
      </c>
    </row>
    <row r="50" spans="1:12" s="4" customFormat="1" ht="24" customHeight="1">
      <c r="A50" s="45">
        <v>26</v>
      </c>
      <c r="B50" s="46" t="s">
        <v>166</v>
      </c>
      <c r="C50" s="46" t="s">
        <v>167</v>
      </c>
      <c r="D50" s="47">
        <v>34506</v>
      </c>
      <c r="E50" s="42"/>
      <c r="F50" s="32"/>
      <c r="G50" s="32"/>
      <c r="H50" s="32"/>
      <c r="I50" s="32"/>
      <c r="J50" s="43" t="e">
        <f>ROUND(($D$17*E50+$D$18*F50+$D$19*G50+$D$20*H50+$D$21*I50)/$D$22,1)</f>
        <v>#DIV/0!</v>
      </c>
      <c r="K50" s="46" t="s">
        <v>197</v>
      </c>
      <c r="L50" s="11">
        <v>1</v>
      </c>
    </row>
    <row r="51" spans="1:12" s="4" customFormat="1" ht="24" customHeight="1">
      <c r="A51" s="45">
        <v>27</v>
      </c>
      <c r="B51" s="46" t="s">
        <v>172</v>
      </c>
      <c r="C51" s="46" t="s">
        <v>173</v>
      </c>
      <c r="D51" s="47">
        <v>33858</v>
      </c>
      <c r="E51" s="42"/>
      <c r="F51" s="32"/>
      <c r="G51" s="32"/>
      <c r="H51" s="32"/>
      <c r="I51" s="32"/>
      <c r="J51" s="43" t="e">
        <f>ROUND(($D$17*E51+$D$18*F51+$D$19*G51+$D$20*H51+$D$21*I51)/$D$22,1)</f>
        <v>#DIV/0!</v>
      </c>
      <c r="K51" s="46" t="s">
        <v>203</v>
      </c>
      <c r="L51" s="11">
        <v>1</v>
      </c>
    </row>
    <row r="52" spans="1:12" ht="24" customHeight="1">
      <c r="A52" s="45">
        <v>28</v>
      </c>
      <c r="B52" s="46" t="s">
        <v>190</v>
      </c>
      <c r="C52" s="46" t="s">
        <v>191</v>
      </c>
      <c r="D52" s="47">
        <v>34639</v>
      </c>
      <c r="E52" s="42"/>
      <c r="F52" s="32"/>
      <c r="G52" s="32"/>
      <c r="H52" s="32"/>
      <c r="I52" s="32"/>
      <c r="J52" s="43" t="e">
        <f>ROUND(($D$17*E52+$D$18*F52+$D$19*G52+$D$20*H52+$D$21*I52)/$D$22,1)</f>
        <v>#DIV/0!</v>
      </c>
      <c r="K52" s="46" t="s">
        <v>197</v>
      </c>
      <c r="L52" s="11">
        <v>1</v>
      </c>
    </row>
    <row r="53" spans="1:12" ht="24" customHeight="1">
      <c r="A53" s="45">
        <v>29</v>
      </c>
      <c r="B53" s="46" t="s">
        <v>192</v>
      </c>
      <c r="C53" s="46" t="s">
        <v>193</v>
      </c>
      <c r="D53" s="47">
        <v>34623</v>
      </c>
      <c r="E53" s="42"/>
      <c r="F53" s="32"/>
      <c r="G53" s="32"/>
      <c r="H53" s="32"/>
      <c r="I53" s="32"/>
      <c r="J53" s="43" t="e">
        <f>ROUND(($D$17*E53+$D$18*F53+$D$19*G53+$D$20*H53+$D$21*I53)/$D$22,1)</f>
        <v>#DIV/0!</v>
      </c>
      <c r="K53" s="46" t="s">
        <v>197</v>
      </c>
      <c r="L53" s="11">
        <v>1</v>
      </c>
    </row>
    <row r="55" spans="6:10" ht="16.5">
      <c r="F55" s="28"/>
      <c r="G55" s="28"/>
      <c r="H55" s="29" t="s">
        <v>208</v>
      </c>
      <c r="I55" s="29"/>
      <c r="J55" s="29"/>
    </row>
    <row r="56" spans="4:11" ht="16.5">
      <c r="D56" s="49" t="s">
        <v>15</v>
      </c>
      <c r="E56" s="49"/>
      <c r="F56" s="49"/>
      <c r="G56" s="49"/>
      <c r="H56" s="49"/>
      <c r="I56" s="49"/>
      <c r="J56" s="49"/>
      <c r="K56" s="49"/>
    </row>
    <row r="63" spans="4:11" ht="16.5" customHeight="1">
      <c r="D63" s="50" t="s">
        <v>209</v>
      </c>
      <c r="E63" s="50"/>
      <c r="F63" s="50"/>
      <c r="G63" s="50"/>
      <c r="H63" s="50"/>
      <c r="I63" s="50"/>
      <c r="J63" s="50"/>
      <c r="K63" s="50"/>
    </row>
  </sheetData>
  <sheetProtection/>
  <autoFilter ref="A24:L53"/>
  <mergeCells count="10">
    <mergeCell ref="C11:K11"/>
    <mergeCell ref="A5:D5"/>
    <mergeCell ref="E5:K5"/>
    <mergeCell ref="D56:K56"/>
    <mergeCell ref="D63:K63"/>
    <mergeCell ref="A6:D6"/>
    <mergeCell ref="E6:K6"/>
    <mergeCell ref="C8:K8"/>
    <mergeCell ref="C9:K9"/>
    <mergeCell ref="C10:K10"/>
  </mergeCells>
  <dataValidations count="1">
    <dataValidation type="textLength" allowBlank="1" showInputMessage="1" showErrorMessage="1" errorTitle="Lưu ý:" error="Đề nghị các thầy cô không sửa chữa công thức" sqref="J25:J5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"/>
  <pageSetup horizontalDpi="600" verticalDpi="600" orientation="portrait" paperSize="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25" sqref="A25:IV5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211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1" t="s">
        <v>28</v>
      </c>
      <c r="B5" s="51"/>
      <c r="C5" s="51"/>
      <c r="D5" s="51"/>
      <c r="E5" s="51" t="s">
        <v>212</v>
      </c>
      <c r="F5" s="51"/>
      <c r="G5" s="51"/>
      <c r="H5" s="51"/>
      <c r="I5" s="51"/>
      <c r="J5" s="51"/>
      <c r="K5" s="51"/>
      <c r="L5" s="4"/>
    </row>
    <row r="6" spans="1:12" ht="18.75" customHeight="1">
      <c r="A6" s="51" t="s">
        <v>27</v>
      </c>
      <c r="B6" s="51"/>
      <c r="C6" s="51"/>
      <c r="D6" s="51"/>
      <c r="E6" s="51" t="s">
        <v>26</v>
      </c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3" t="s">
        <v>24</v>
      </c>
      <c r="D8" s="53"/>
      <c r="E8" s="53"/>
      <c r="F8" s="53"/>
      <c r="G8" s="53"/>
      <c r="H8" s="53"/>
      <c r="I8" s="53"/>
      <c r="J8" s="53"/>
      <c r="K8" s="53"/>
      <c r="L8" s="11"/>
    </row>
    <row r="9" spans="1:12" s="24" customFormat="1" ht="33" customHeight="1">
      <c r="A9" s="10"/>
      <c r="B9" s="10"/>
      <c r="C9" s="52" t="s">
        <v>16</v>
      </c>
      <c r="D9" s="52"/>
      <c r="E9" s="52"/>
      <c r="F9" s="52"/>
      <c r="G9" s="52"/>
      <c r="H9" s="52"/>
      <c r="I9" s="52"/>
      <c r="J9" s="52"/>
      <c r="K9" s="52"/>
      <c r="L9" s="11"/>
    </row>
    <row r="10" spans="1:12" s="24" customFormat="1" ht="18" customHeight="1">
      <c r="A10" s="10"/>
      <c r="B10" s="10"/>
      <c r="C10" s="52" t="s">
        <v>17</v>
      </c>
      <c r="D10" s="52"/>
      <c r="E10" s="52"/>
      <c r="F10" s="52"/>
      <c r="G10" s="52"/>
      <c r="H10" s="52"/>
      <c r="I10" s="52"/>
      <c r="J10" s="52"/>
      <c r="K10" s="52"/>
      <c r="L10" s="11"/>
    </row>
    <row r="11" spans="1:12" s="24" customFormat="1" ht="18.75" customHeight="1">
      <c r="A11" s="10"/>
      <c r="B11" s="10"/>
      <c r="C11" s="52" t="s">
        <v>19</v>
      </c>
      <c r="D11" s="52"/>
      <c r="E11" s="52"/>
      <c r="F11" s="52"/>
      <c r="G11" s="52"/>
      <c r="H11" s="52"/>
      <c r="I11" s="52"/>
      <c r="J11" s="52"/>
      <c r="K11" s="5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23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25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8">
        <f>SUBTOTAL(9,L25:L53)</f>
        <v>29</v>
      </c>
    </row>
    <row r="25" spans="1:12" s="11" customFormat="1" ht="24" customHeight="1">
      <c r="A25" s="45" t="s">
        <v>29</v>
      </c>
      <c r="B25" s="46" t="s">
        <v>30</v>
      </c>
      <c r="C25" s="46" t="s">
        <v>31</v>
      </c>
      <c r="D25" s="47">
        <v>34569</v>
      </c>
      <c r="E25" s="37"/>
      <c r="F25" s="27"/>
      <c r="G25" s="27"/>
      <c r="H25" s="27"/>
      <c r="I25" s="27"/>
      <c r="J25" s="43" t="e">
        <f aca="true" t="shared" si="0" ref="J25:J44">ROUND(($D$17*E25+$D$18*F25+$D$19*G25+$D$20*H25+$D$21*I25)/$D$22,1)</f>
        <v>#DIV/0!</v>
      </c>
      <c r="K25" s="46" t="s">
        <v>196</v>
      </c>
      <c r="L25" s="11">
        <v>1</v>
      </c>
    </row>
    <row r="26" spans="1:12" s="11" customFormat="1" ht="24" customHeight="1">
      <c r="A26" s="45">
        <v>2</v>
      </c>
      <c r="B26" s="46" t="s">
        <v>36</v>
      </c>
      <c r="C26" s="46" t="s">
        <v>37</v>
      </c>
      <c r="D26" s="47">
        <v>34608</v>
      </c>
      <c r="E26" s="37"/>
      <c r="F26" s="27"/>
      <c r="G26" s="27"/>
      <c r="H26" s="27"/>
      <c r="I26" s="27"/>
      <c r="J26" s="43" t="e">
        <f t="shared" si="0"/>
        <v>#DIV/0!</v>
      </c>
      <c r="K26" s="46" t="s">
        <v>198</v>
      </c>
      <c r="L26" s="11">
        <v>1</v>
      </c>
    </row>
    <row r="27" spans="1:12" s="11" customFormat="1" ht="24" customHeight="1">
      <c r="A27" s="45">
        <v>3</v>
      </c>
      <c r="B27" s="46" t="s">
        <v>38</v>
      </c>
      <c r="C27" s="46" t="s">
        <v>39</v>
      </c>
      <c r="D27" s="47">
        <v>34620</v>
      </c>
      <c r="E27" s="37"/>
      <c r="F27" s="27"/>
      <c r="G27" s="27"/>
      <c r="H27" s="27"/>
      <c r="I27" s="27"/>
      <c r="J27" s="43" t="e">
        <f t="shared" si="0"/>
        <v>#DIV/0!</v>
      </c>
      <c r="K27" s="46" t="s">
        <v>198</v>
      </c>
      <c r="L27" s="11">
        <v>1</v>
      </c>
    </row>
    <row r="28" spans="1:12" s="11" customFormat="1" ht="24" customHeight="1">
      <c r="A28" s="45">
        <v>4</v>
      </c>
      <c r="B28" s="46" t="s">
        <v>42</v>
      </c>
      <c r="C28" s="46" t="s">
        <v>43</v>
      </c>
      <c r="D28" s="47">
        <v>34600</v>
      </c>
      <c r="E28" s="37"/>
      <c r="F28" s="27"/>
      <c r="G28" s="27"/>
      <c r="H28" s="27"/>
      <c r="I28" s="27"/>
      <c r="J28" s="43" t="e">
        <f t="shared" si="0"/>
        <v>#DIV/0!</v>
      </c>
      <c r="K28" s="46" t="s">
        <v>196</v>
      </c>
      <c r="L28" s="11">
        <v>1</v>
      </c>
    </row>
    <row r="29" spans="1:12" s="11" customFormat="1" ht="24" customHeight="1">
      <c r="A29" s="45">
        <v>5</v>
      </c>
      <c r="B29" s="46" t="s">
        <v>48</v>
      </c>
      <c r="C29" s="46" t="s">
        <v>49</v>
      </c>
      <c r="D29" s="47">
        <v>34669</v>
      </c>
      <c r="E29" s="37"/>
      <c r="F29" s="27"/>
      <c r="G29" s="27"/>
      <c r="H29" s="27"/>
      <c r="I29" s="27"/>
      <c r="J29" s="43" t="e">
        <f t="shared" si="0"/>
        <v>#DIV/0!</v>
      </c>
      <c r="K29" s="46" t="s">
        <v>196</v>
      </c>
      <c r="L29" s="11">
        <v>1</v>
      </c>
    </row>
    <row r="30" spans="1:12" s="11" customFormat="1" ht="24" customHeight="1">
      <c r="A30" s="45">
        <v>6</v>
      </c>
      <c r="B30" s="46" t="s">
        <v>56</v>
      </c>
      <c r="C30" s="46" t="s">
        <v>57</v>
      </c>
      <c r="D30" s="47">
        <v>34698</v>
      </c>
      <c r="E30" s="37"/>
      <c r="F30" s="27"/>
      <c r="G30" s="27"/>
      <c r="H30" s="27"/>
      <c r="I30" s="27"/>
      <c r="J30" s="43" t="e">
        <f t="shared" si="0"/>
        <v>#DIV/0!</v>
      </c>
      <c r="K30" s="46" t="s">
        <v>196</v>
      </c>
      <c r="L30" s="11">
        <v>1</v>
      </c>
    </row>
    <row r="31" spans="1:12" s="11" customFormat="1" ht="24" customHeight="1">
      <c r="A31" s="45">
        <v>7</v>
      </c>
      <c r="B31" s="46" t="s">
        <v>64</v>
      </c>
      <c r="C31" s="46" t="s">
        <v>65</v>
      </c>
      <c r="D31" s="47">
        <v>34647</v>
      </c>
      <c r="E31" s="37"/>
      <c r="F31" s="27"/>
      <c r="G31" s="27"/>
      <c r="H31" s="27"/>
      <c r="I31" s="27"/>
      <c r="J31" s="43" t="e">
        <f t="shared" si="0"/>
        <v>#DIV/0!</v>
      </c>
      <c r="K31" s="46" t="s">
        <v>196</v>
      </c>
      <c r="L31" s="11">
        <v>1</v>
      </c>
    </row>
    <row r="32" spans="1:12" s="11" customFormat="1" ht="24" customHeight="1">
      <c r="A32" s="45">
        <v>8</v>
      </c>
      <c r="B32" s="46" t="s">
        <v>66</v>
      </c>
      <c r="C32" s="46" t="s">
        <v>67</v>
      </c>
      <c r="D32" s="47">
        <v>33997</v>
      </c>
      <c r="E32" s="37"/>
      <c r="F32" s="27"/>
      <c r="G32" s="27"/>
      <c r="H32" s="27"/>
      <c r="I32" s="27"/>
      <c r="J32" s="43" t="e">
        <f t="shared" si="0"/>
        <v>#DIV/0!</v>
      </c>
      <c r="K32" s="46" t="s">
        <v>196</v>
      </c>
      <c r="L32" s="11">
        <v>1</v>
      </c>
    </row>
    <row r="33" spans="1:12" s="11" customFormat="1" ht="24" customHeight="1">
      <c r="A33" s="45">
        <v>9</v>
      </c>
      <c r="B33" s="46" t="s">
        <v>72</v>
      </c>
      <c r="C33" s="46" t="s">
        <v>73</v>
      </c>
      <c r="D33" s="47">
        <v>34182</v>
      </c>
      <c r="E33" s="37"/>
      <c r="F33" s="27"/>
      <c r="G33" s="27"/>
      <c r="H33" s="27"/>
      <c r="I33" s="27"/>
      <c r="J33" s="43" t="e">
        <f t="shared" si="0"/>
        <v>#DIV/0!</v>
      </c>
      <c r="K33" s="46" t="s">
        <v>196</v>
      </c>
      <c r="L33" s="11">
        <v>1</v>
      </c>
    </row>
    <row r="34" spans="1:12" s="11" customFormat="1" ht="24" customHeight="1">
      <c r="A34" s="45">
        <v>10</v>
      </c>
      <c r="B34" s="46" t="s">
        <v>74</v>
      </c>
      <c r="C34" s="46" t="s">
        <v>75</v>
      </c>
      <c r="D34" s="47">
        <v>34568</v>
      </c>
      <c r="E34" s="37"/>
      <c r="F34" s="27"/>
      <c r="G34" s="27"/>
      <c r="H34" s="27"/>
      <c r="I34" s="27"/>
      <c r="J34" s="43" t="e">
        <f t="shared" si="0"/>
        <v>#DIV/0!</v>
      </c>
      <c r="K34" s="46" t="s">
        <v>196</v>
      </c>
      <c r="L34" s="11">
        <v>1</v>
      </c>
    </row>
    <row r="35" spans="1:12" s="11" customFormat="1" ht="24" customHeight="1">
      <c r="A35" s="45">
        <v>11</v>
      </c>
      <c r="B35" s="46" t="s">
        <v>78</v>
      </c>
      <c r="C35" s="46" t="s">
        <v>79</v>
      </c>
      <c r="D35" s="47">
        <v>34692</v>
      </c>
      <c r="E35" s="37"/>
      <c r="F35" s="27"/>
      <c r="G35" s="27"/>
      <c r="H35" s="27"/>
      <c r="I35" s="27"/>
      <c r="J35" s="43" t="e">
        <f t="shared" si="0"/>
        <v>#DIV/0!</v>
      </c>
      <c r="K35" s="46" t="s">
        <v>196</v>
      </c>
      <c r="L35" s="11">
        <v>1</v>
      </c>
    </row>
    <row r="36" spans="1:12" s="11" customFormat="1" ht="24" customHeight="1">
      <c r="A36" s="45">
        <v>12</v>
      </c>
      <c r="B36" s="46" t="s">
        <v>97</v>
      </c>
      <c r="C36" s="46" t="s">
        <v>98</v>
      </c>
      <c r="D36" s="47">
        <v>34637</v>
      </c>
      <c r="E36" s="37"/>
      <c r="F36" s="27"/>
      <c r="G36" s="27"/>
      <c r="H36" s="27"/>
      <c r="I36" s="27"/>
      <c r="J36" s="43" t="e">
        <f t="shared" si="0"/>
        <v>#DIV/0!</v>
      </c>
      <c r="K36" s="46" t="s">
        <v>198</v>
      </c>
      <c r="L36" s="11">
        <v>1</v>
      </c>
    </row>
    <row r="37" spans="1:12" s="11" customFormat="1" ht="24" customHeight="1">
      <c r="A37" s="45">
        <v>13</v>
      </c>
      <c r="B37" s="46" t="s">
        <v>99</v>
      </c>
      <c r="C37" s="46" t="s">
        <v>100</v>
      </c>
      <c r="D37" s="47">
        <v>34160</v>
      </c>
      <c r="E37" s="37"/>
      <c r="F37" s="27"/>
      <c r="G37" s="27"/>
      <c r="H37" s="27"/>
      <c r="I37" s="27"/>
      <c r="J37" s="43" t="e">
        <f t="shared" si="0"/>
        <v>#DIV/0!</v>
      </c>
      <c r="K37" s="46" t="s">
        <v>198</v>
      </c>
      <c r="L37" s="11">
        <v>1</v>
      </c>
    </row>
    <row r="38" spans="1:12" s="11" customFormat="1" ht="24" customHeight="1">
      <c r="A38" s="45">
        <v>14</v>
      </c>
      <c r="B38" s="46" t="s">
        <v>117</v>
      </c>
      <c r="C38" s="46" t="s">
        <v>118</v>
      </c>
      <c r="D38" s="47">
        <v>34381</v>
      </c>
      <c r="E38" s="37"/>
      <c r="F38" s="27"/>
      <c r="G38" s="27"/>
      <c r="H38" s="27"/>
      <c r="I38" s="27"/>
      <c r="J38" s="43" t="e">
        <f t="shared" si="0"/>
        <v>#DIV/0!</v>
      </c>
      <c r="K38" s="46" t="s">
        <v>198</v>
      </c>
      <c r="L38" s="11">
        <v>1</v>
      </c>
    </row>
    <row r="39" spans="1:12" s="4" customFormat="1" ht="24" customHeight="1">
      <c r="A39" s="45">
        <v>15</v>
      </c>
      <c r="B39" s="46" t="s">
        <v>133</v>
      </c>
      <c r="C39" s="46" t="s">
        <v>134</v>
      </c>
      <c r="D39" s="47">
        <v>34154</v>
      </c>
      <c r="E39" s="40"/>
      <c r="F39" s="33"/>
      <c r="G39" s="33"/>
      <c r="H39" s="34"/>
      <c r="I39" s="34"/>
      <c r="J39" s="43" t="e">
        <f t="shared" si="0"/>
        <v>#DIV/0!</v>
      </c>
      <c r="K39" s="46" t="s">
        <v>196</v>
      </c>
      <c r="L39" s="11">
        <v>1</v>
      </c>
    </row>
    <row r="40" spans="1:12" s="4" customFormat="1" ht="24" customHeight="1">
      <c r="A40" s="45">
        <v>16</v>
      </c>
      <c r="B40" s="46" t="s">
        <v>137</v>
      </c>
      <c r="C40" s="46" t="s">
        <v>138</v>
      </c>
      <c r="D40" s="47">
        <v>33985</v>
      </c>
      <c r="E40" s="42"/>
      <c r="F40" s="32"/>
      <c r="G40" s="32"/>
      <c r="H40" s="32"/>
      <c r="I40" s="32"/>
      <c r="J40" s="43" t="e">
        <f t="shared" si="0"/>
        <v>#DIV/0!</v>
      </c>
      <c r="K40" s="46" t="s">
        <v>196</v>
      </c>
      <c r="L40" s="11">
        <v>1</v>
      </c>
    </row>
    <row r="41" spans="1:12" s="4" customFormat="1" ht="24" customHeight="1">
      <c r="A41" s="45">
        <v>17</v>
      </c>
      <c r="B41" s="46" t="s">
        <v>141</v>
      </c>
      <c r="C41" s="46" t="s">
        <v>142</v>
      </c>
      <c r="D41" s="47">
        <v>34599</v>
      </c>
      <c r="E41" s="42"/>
      <c r="F41" s="32"/>
      <c r="G41" s="32"/>
      <c r="H41" s="32"/>
      <c r="I41" s="32"/>
      <c r="J41" s="43" t="e">
        <f t="shared" si="0"/>
        <v>#DIV/0!</v>
      </c>
      <c r="K41" s="46" t="s">
        <v>196</v>
      </c>
      <c r="L41" s="11">
        <v>1</v>
      </c>
    </row>
    <row r="42" spans="1:12" s="4" customFormat="1" ht="24" customHeight="1">
      <c r="A42" s="45">
        <v>18</v>
      </c>
      <c r="B42" s="46" t="s">
        <v>143</v>
      </c>
      <c r="C42" s="46" t="s">
        <v>144</v>
      </c>
      <c r="D42" s="47">
        <v>34282</v>
      </c>
      <c r="E42" s="42"/>
      <c r="F42" s="32"/>
      <c r="G42" s="32"/>
      <c r="H42" s="32"/>
      <c r="I42" s="32"/>
      <c r="J42" s="43" t="e">
        <f t="shared" si="0"/>
        <v>#DIV/0!</v>
      </c>
      <c r="K42" s="46" t="s">
        <v>196</v>
      </c>
      <c r="L42" s="11">
        <v>1</v>
      </c>
    </row>
    <row r="43" spans="1:12" s="4" customFormat="1" ht="24" customHeight="1">
      <c r="A43" s="45">
        <v>19</v>
      </c>
      <c r="B43" s="46" t="s">
        <v>147</v>
      </c>
      <c r="C43" s="46" t="s">
        <v>148</v>
      </c>
      <c r="D43" s="47">
        <v>34431</v>
      </c>
      <c r="E43" s="42"/>
      <c r="F43" s="32"/>
      <c r="G43" s="32"/>
      <c r="H43" s="32"/>
      <c r="I43" s="32"/>
      <c r="J43" s="43" t="e">
        <f t="shared" si="0"/>
        <v>#DIV/0!</v>
      </c>
      <c r="K43" s="46" t="s">
        <v>196</v>
      </c>
      <c r="L43" s="11">
        <v>1</v>
      </c>
    </row>
    <row r="44" spans="1:12" s="4" customFormat="1" ht="24" customHeight="1">
      <c r="A44" s="45">
        <v>20</v>
      </c>
      <c r="B44" s="46" t="s">
        <v>155</v>
      </c>
      <c r="C44" s="46" t="s">
        <v>156</v>
      </c>
      <c r="D44" s="47">
        <v>33137</v>
      </c>
      <c r="E44" s="42"/>
      <c r="F44" s="32"/>
      <c r="G44" s="32"/>
      <c r="H44" s="32"/>
      <c r="I44" s="32"/>
      <c r="J44" s="43" t="e">
        <f t="shared" si="0"/>
        <v>#DIV/0!</v>
      </c>
      <c r="K44" s="46" t="s">
        <v>196</v>
      </c>
      <c r="L44" s="11">
        <v>1</v>
      </c>
    </row>
    <row r="45" spans="1:12" s="4" customFormat="1" ht="24" customHeight="1">
      <c r="A45" s="45">
        <v>21</v>
      </c>
      <c r="B45" s="46" t="s">
        <v>157</v>
      </c>
      <c r="C45" s="46" t="s">
        <v>158</v>
      </c>
      <c r="D45" s="47">
        <v>34406</v>
      </c>
      <c r="E45" s="42"/>
      <c r="F45" s="32"/>
      <c r="G45" s="32"/>
      <c r="H45" s="32"/>
      <c r="I45" s="32"/>
      <c r="J45" s="43" t="e">
        <f aca="true" t="shared" si="1" ref="J45:J52">ROUND(($D$17*E45+$D$18*F45+$D$19*G45+$D$20*H45+$D$21*I45)/$D$22,1)</f>
        <v>#DIV/0!</v>
      </c>
      <c r="K45" s="46" t="s">
        <v>196</v>
      </c>
      <c r="L45" s="11">
        <v>1</v>
      </c>
    </row>
    <row r="46" spans="1:12" s="4" customFormat="1" ht="24" customHeight="1">
      <c r="A46" s="45">
        <v>22</v>
      </c>
      <c r="B46" s="46" t="s">
        <v>164</v>
      </c>
      <c r="C46" s="46" t="s">
        <v>165</v>
      </c>
      <c r="D46" s="47">
        <v>34501</v>
      </c>
      <c r="E46" s="42"/>
      <c r="F46" s="32"/>
      <c r="G46" s="32"/>
      <c r="H46" s="32"/>
      <c r="I46" s="32"/>
      <c r="J46" s="43" t="e">
        <f t="shared" si="1"/>
        <v>#DIV/0!</v>
      </c>
      <c r="K46" s="46" t="s">
        <v>196</v>
      </c>
      <c r="L46" s="11">
        <v>1</v>
      </c>
    </row>
    <row r="47" spans="1:12" s="4" customFormat="1" ht="24" customHeight="1">
      <c r="A47" s="45">
        <v>23</v>
      </c>
      <c r="B47" s="46" t="s">
        <v>168</v>
      </c>
      <c r="C47" s="46" t="s">
        <v>169</v>
      </c>
      <c r="D47" s="47">
        <v>34447</v>
      </c>
      <c r="E47" s="42"/>
      <c r="F47" s="32"/>
      <c r="G47" s="32"/>
      <c r="H47" s="32"/>
      <c r="I47" s="32"/>
      <c r="J47" s="43" t="e">
        <f t="shared" si="1"/>
        <v>#DIV/0!</v>
      </c>
      <c r="K47" s="46" t="s">
        <v>196</v>
      </c>
      <c r="L47" s="11">
        <v>1</v>
      </c>
    </row>
    <row r="48" spans="1:12" s="4" customFormat="1" ht="24" customHeight="1">
      <c r="A48" s="45">
        <v>24</v>
      </c>
      <c r="B48" s="46" t="s">
        <v>170</v>
      </c>
      <c r="C48" s="46" t="s">
        <v>171</v>
      </c>
      <c r="D48" s="47">
        <v>31340</v>
      </c>
      <c r="E48" s="42"/>
      <c r="F48" s="32"/>
      <c r="G48" s="32"/>
      <c r="H48" s="32"/>
      <c r="I48" s="32"/>
      <c r="J48" s="43" t="e">
        <f t="shared" si="1"/>
        <v>#DIV/0!</v>
      </c>
      <c r="K48" s="46" t="s">
        <v>196</v>
      </c>
      <c r="L48" s="11">
        <v>1</v>
      </c>
    </row>
    <row r="49" spans="1:12" s="4" customFormat="1" ht="24" customHeight="1">
      <c r="A49" s="45">
        <v>25</v>
      </c>
      <c r="B49" s="46" t="s">
        <v>174</v>
      </c>
      <c r="C49" s="46" t="s">
        <v>175</v>
      </c>
      <c r="D49" s="47">
        <v>34633</v>
      </c>
      <c r="E49" s="42"/>
      <c r="F49" s="32"/>
      <c r="G49" s="32"/>
      <c r="H49" s="32"/>
      <c r="I49" s="32"/>
      <c r="J49" s="43" t="e">
        <f t="shared" si="1"/>
        <v>#DIV/0!</v>
      </c>
      <c r="K49" s="46" t="s">
        <v>196</v>
      </c>
      <c r="L49" s="11">
        <v>1</v>
      </c>
    </row>
    <row r="50" spans="1:12" s="4" customFormat="1" ht="24" customHeight="1">
      <c r="A50" s="45">
        <v>26</v>
      </c>
      <c r="B50" s="46" t="s">
        <v>178</v>
      </c>
      <c r="C50" s="46" t="s">
        <v>179</v>
      </c>
      <c r="D50" s="47">
        <v>34593</v>
      </c>
      <c r="E50" s="42"/>
      <c r="F50" s="32"/>
      <c r="G50" s="32"/>
      <c r="H50" s="32"/>
      <c r="I50" s="32"/>
      <c r="J50" s="43" t="e">
        <f t="shared" si="1"/>
        <v>#DIV/0!</v>
      </c>
      <c r="K50" s="46" t="s">
        <v>198</v>
      </c>
      <c r="L50" s="11">
        <v>1</v>
      </c>
    </row>
    <row r="51" spans="1:12" s="4" customFormat="1" ht="24" customHeight="1">
      <c r="A51" s="45">
        <v>27</v>
      </c>
      <c r="B51" s="46" t="s">
        <v>180</v>
      </c>
      <c r="C51" s="46" t="s">
        <v>181</v>
      </c>
      <c r="D51" s="47">
        <v>34350</v>
      </c>
      <c r="E51" s="42"/>
      <c r="F51" s="32"/>
      <c r="G51" s="32"/>
      <c r="H51" s="32"/>
      <c r="I51" s="32"/>
      <c r="J51" s="43" t="e">
        <f t="shared" si="1"/>
        <v>#DIV/0!</v>
      </c>
      <c r="K51" s="46" t="s">
        <v>196</v>
      </c>
      <c r="L51" s="11">
        <v>1</v>
      </c>
    </row>
    <row r="52" spans="1:12" s="4" customFormat="1" ht="24" customHeight="1">
      <c r="A52" s="45">
        <v>28</v>
      </c>
      <c r="B52" s="46" t="s">
        <v>182</v>
      </c>
      <c r="C52" s="46" t="s">
        <v>183</v>
      </c>
      <c r="D52" s="47">
        <v>34655</v>
      </c>
      <c r="E52" s="42"/>
      <c r="F52" s="32"/>
      <c r="G52" s="32"/>
      <c r="H52" s="32"/>
      <c r="I52" s="32"/>
      <c r="J52" s="43" t="e">
        <f t="shared" si="1"/>
        <v>#DIV/0!</v>
      </c>
      <c r="K52" s="46" t="s">
        <v>196</v>
      </c>
      <c r="L52" s="11">
        <v>1</v>
      </c>
    </row>
    <row r="53" spans="1:12" ht="24" customHeight="1">
      <c r="A53" s="45">
        <v>29</v>
      </c>
      <c r="B53" s="46" t="s">
        <v>194</v>
      </c>
      <c r="C53" s="46" t="s">
        <v>195</v>
      </c>
      <c r="D53" s="47">
        <v>34371</v>
      </c>
      <c r="E53" s="42"/>
      <c r="F53" s="32"/>
      <c r="G53" s="32"/>
      <c r="H53" s="32"/>
      <c r="I53" s="32"/>
      <c r="J53" s="43" t="e">
        <f>ROUND(($D$17*E53+$D$18*F53+$D$19*G53+$D$20*H53+$D$21*I53)/$D$22,1)</f>
        <v>#DIV/0!</v>
      </c>
      <c r="K53" s="46" t="s">
        <v>196</v>
      </c>
      <c r="L53" s="11">
        <v>1</v>
      </c>
    </row>
    <row r="55" spans="6:10" ht="16.5">
      <c r="F55" s="28"/>
      <c r="G55" s="28"/>
      <c r="H55" s="29" t="s">
        <v>208</v>
      </c>
      <c r="I55" s="29"/>
      <c r="J55" s="29"/>
    </row>
    <row r="56" spans="4:11" ht="16.5">
      <c r="D56" s="49" t="s">
        <v>15</v>
      </c>
      <c r="E56" s="49"/>
      <c r="F56" s="49"/>
      <c r="G56" s="49"/>
      <c r="H56" s="49"/>
      <c r="I56" s="49"/>
      <c r="J56" s="49"/>
      <c r="K56" s="49"/>
    </row>
    <row r="63" spans="4:11" ht="16.5" customHeight="1">
      <c r="D63" s="50" t="s">
        <v>210</v>
      </c>
      <c r="E63" s="50"/>
      <c r="F63" s="50"/>
      <c r="G63" s="50"/>
      <c r="H63" s="50"/>
      <c r="I63" s="50"/>
      <c r="J63" s="50"/>
      <c r="K63" s="50"/>
    </row>
  </sheetData>
  <sheetProtection/>
  <autoFilter ref="A24:L53"/>
  <mergeCells count="10">
    <mergeCell ref="C11:K11"/>
    <mergeCell ref="A5:D5"/>
    <mergeCell ref="E5:K5"/>
    <mergeCell ref="D63:K63"/>
    <mergeCell ref="D56:K56"/>
    <mergeCell ref="A6:D6"/>
    <mergeCell ref="E6:K6"/>
    <mergeCell ref="C8:K8"/>
    <mergeCell ref="C9:K9"/>
    <mergeCell ref="C10:K10"/>
  </mergeCells>
  <dataValidations count="1">
    <dataValidation type="textLength" allowBlank="1" showInputMessage="1" showErrorMessage="1" errorTitle="Lưu ý:" error="Đề nghị các thầy cô không sửa chữa công thức" sqref="J25:J5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"/>
  <pageSetup horizontalDpi="600" verticalDpi="6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2013-04-02T01:21:05Z</cp:lastPrinted>
  <dcterms:created xsi:type="dcterms:W3CDTF">2010-10-04T07:20:01Z</dcterms:created>
  <dcterms:modified xsi:type="dcterms:W3CDTF">2013-04-02T01:21:57Z</dcterms:modified>
  <cp:category/>
  <cp:version/>
  <cp:contentType/>
  <cp:contentStatus/>
</cp:coreProperties>
</file>