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60" windowHeight="9210" activeTab="0"/>
  </bookViews>
  <sheets>
    <sheet name="QTCL" sheetId="1" r:id="rId1"/>
  </sheets>
  <externalReferences>
    <externalReference r:id="rId4"/>
  </externalReferences>
  <definedNames>
    <definedName name="_xlnm.Print_Area" localSheetId="0">'QTCL'!$A$1:$P$93</definedName>
    <definedName name="_xlnm.Print_Titles" localSheetId="0">'QTCL'!$28:$28</definedName>
  </definedNames>
  <calcPr fullCalcOnLoad="1"/>
</workbook>
</file>

<file path=xl/sharedStrings.xml><?xml version="1.0" encoding="utf-8"?>
<sst xmlns="http://schemas.openxmlformats.org/spreadsheetml/2006/main" count="232" uniqueCount="208">
  <si>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</si>
  <si>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</si>
  <si>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</si>
  <si>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</si>
  <si>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</si>
  <si>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trị chiến lược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</si>
  <si>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</si>
  <si>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</si>
  <si>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</si>
  <si>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</si>
  <si>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</si>
  <si>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</si>
  <si>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</si>
  <si>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</si>
  <si>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</si>
  <si>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</si>
  <si>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</si>
  <si>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</si>
  <si>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</si>
  <si>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</si>
  <si>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</si>
  <si>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nhóm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</si>
  <si>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</si>
  <si>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</si>
  <si>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</si>
  <si>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</si>
  <si>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</si>
  <si>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</si>
  <si>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</si>
  <si>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</si>
  <si>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</si>
  <si>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</si>
  <si>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</si>
  <si>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</si>
  <si>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</si>
  <si>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</si>
  <si>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</si>
  <si>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</si>
  <si>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</si>
  <si>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Nguyễn Thị Thục</t>
  </si>
  <si>
    <t>An</t>
  </si>
  <si>
    <t>07/04/1975</t>
  </si>
  <si>
    <t xml:space="preserve">Nguyễn Thị Phương </t>
  </si>
  <si>
    <t>Anh</t>
  </si>
  <si>
    <t>05/03/1976</t>
  </si>
  <si>
    <t xml:space="preserve">Nguyễn Tuấn </t>
  </si>
  <si>
    <t>28/10/1983</t>
  </si>
  <si>
    <t xml:space="preserve">Phùng Thị Lan </t>
  </si>
  <si>
    <t>28/04/1978</t>
  </si>
  <si>
    <t xml:space="preserve">Hoàng Phương </t>
  </si>
  <si>
    <t xml:space="preserve">Bắc </t>
  </si>
  <si>
    <t>14/01/1986</t>
  </si>
  <si>
    <t xml:space="preserve">Trần Thị Hồng </t>
  </si>
  <si>
    <t>Bích</t>
  </si>
  <si>
    <t>24/01/1985</t>
  </si>
  <si>
    <t>Trần Khắc</t>
  </si>
  <si>
    <t>Biên</t>
  </si>
  <si>
    <t>16/05/1979</t>
  </si>
  <si>
    <t xml:space="preserve">Nguyễn Huy </t>
  </si>
  <si>
    <t>Cảnh</t>
  </si>
  <si>
    <t>02/06/1982</t>
  </si>
  <si>
    <t>Trần Văn</t>
  </si>
  <si>
    <t>Chiến</t>
  </si>
  <si>
    <t>18/01/1986</t>
  </si>
  <si>
    <t xml:space="preserve">Hoàng Xuân </t>
  </si>
  <si>
    <t>Cường</t>
  </si>
  <si>
    <t>13/11/1983</t>
  </si>
  <si>
    <t>Bùi Minh</t>
  </si>
  <si>
    <t>Đức</t>
  </si>
  <si>
    <t>10/04/1980</t>
  </si>
  <si>
    <t xml:space="preserve">Vũ Minh </t>
  </si>
  <si>
    <t>07/09/1982</t>
  </si>
  <si>
    <t>Lê Thu</t>
  </si>
  <si>
    <t>Hà</t>
  </si>
  <si>
    <t>01/03/1968</t>
  </si>
  <si>
    <t>Nguyễn Thúy</t>
  </si>
  <si>
    <t>18/08/1984</t>
  </si>
  <si>
    <t>Lê Tiến</t>
  </si>
  <si>
    <t>Hải</t>
  </si>
  <si>
    <t>03/03/1985</t>
  </si>
  <si>
    <t>Nguyễn Trung</t>
  </si>
  <si>
    <t>Hiếu</t>
  </si>
  <si>
    <t>31/01/1982</t>
  </si>
  <si>
    <t>Đặng Thị Ngọc</t>
  </si>
  <si>
    <t>Hoa</t>
  </si>
  <si>
    <t>28/09/1983</t>
  </si>
  <si>
    <t xml:space="preserve">Hà Quang </t>
  </si>
  <si>
    <t>Hòa</t>
  </si>
  <si>
    <t>10/03/1976</t>
  </si>
  <si>
    <t>Lương Như</t>
  </si>
  <si>
    <t>Huế</t>
  </si>
  <si>
    <t>13/10/1981</t>
  </si>
  <si>
    <t>Phan Mạnh</t>
  </si>
  <si>
    <t>Hùng</t>
  </si>
  <si>
    <t>06/06/1981</t>
  </si>
  <si>
    <t xml:space="preserve">Nguyễn Mạnh </t>
  </si>
  <si>
    <t xml:space="preserve">Hùng </t>
  </si>
  <si>
    <t>20/11/1983</t>
  </si>
  <si>
    <t>Nguyễn Thị Thu</t>
  </si>
  <si>
    <t>Hương</t>
  </si>
  <si>
    <t>11/01/1986</t>
  </si>
  <si>
    <t>Nguyễn Thị Vân</t>
  </si>
  <si>
    <t>31/07/1972</t>
  </si>
  <si>
    <t xml:space="preserve">Hà Đức </t>
  </si>
  <si>
    <t>Huy</t>
  </si>
  <si>
    <t>09/06/1984</t>
  </si>
  <si>
    <t>Huyền</t>
  </si>
  <si>
    <t>30/09/1978</t>
  </si>
  <si>
    <t>Trịnh Quốc</t>
  </si>
  <si>
    <t>Khánh</t>
  </si>
  <si>
    <t>02/09/1987</t>
  </si>
  <si>
    <t>Phạm Trung</t>
  </si>
  <si>
    <t>Kiên</t>
  </si>
  <si>
    <t>01/02/1984</t>
  </si>
  <si>
    <t>Vũ Thị</t>
  </si>
  <si>
    <t>La</t>
  </si>
  <si>
    <t>05/09/1985</t>
  </si>
  <si>
    <t>Đỗ Hương</t>
  </si>
  <si>
    <t>Lan</t>
  </si>
  <si>
    <t>02/04/1979</t>
  </si>
  <si>
    <t>Nguyễn Thị Cảnh</t>
  </si>
  <si>
    <t>06/08/1985</t>
  </si>
  <si>
    <t>Phạm Thị Thùy</t>
  </si>
  <si>
    <t>Linh</t>
  </si>
  <si>
    <t>14/08/1979</t>
  </si>
  <si>
    <t>Lê Thị</t>
  </si>
  <si>
    <t>Loan</t>
  </si>
  <si>
    <t>11/05/1980</t>
  </si>
  <si>
    <t>Nguyễn Thị Phương</t>
  </si>
  <si>
    <t>26/03/1974</t>
  </si>
  <si>
    <t>Trần Đăng</t>
  </si>
  <si>
    <t>Mạnh</t>
  </si>
  <si>
    <t>10/08/1981</t>
  </si>
  <si>
    <t xml:space="preserve">Lương Bá </t>
  </si>
  <si>
    <t>Minh</t>
  </si>
  <si>
    <t>20/03/1976</t>
  </si>
  <si>
    <t>Nguyễn Thị Tố</t>
  </si>
  <si>
    <t>Nga</t>
  </si>
  <si>
    <t>05/01/1977</t>
  </si>
  <si>
    <t>Nguyễn Trọng</t>
  </si>
  <si>
    <t>Nghĩa</t>
  </si>
  <si>
    <t>07/11/1980</t>
  </si>
  <si>
    <t>Trần Đại</t>
  </si>
  <si>
    <t>21/11/1969</t>
  </si>
  <si>
    <t>Mai Hồng</t>
  </si>
  <si>
    <t>Ngọc</t>
  </si>
  <si>
    <t>30/01/1980</t>
  </si>
  <si>
    <t>Nguyễn Minh</t>
  </si>
  <si>
    <t>20/11/1976</t>
  </si>
  <si>
    <t>Nguyễn Việt</t>
  </si>
  <si>
    <t>Phong</t>
  </si>
  <si>
    <t>17/09/1979</t>
  </si>
  <si>
    <t>Nguyễn Thị</t>
  </si>
  <si>
    <t>Phương</t>
  </si>
  <si>
    <t>26/02/1979</t>
  </si>
  <si>
    <t>Nguyễn Thu</t>
  </si>
  <si>
    <t>01/07/1983</t>
  </si>
  <si>
    <t>Nguyễn Xuân</t>
  </si>
  <si>
    <t>11/10/1978</t>
  </si>
  <si>
    <t xml:space="preserve">Nguyễn Hà </t>
  </si>
  <si>
    <t xml:space="preserve">Phương </t>
  </si>
  <si>
    <t>06/02/1985</t>
  </si>
  <si>
    <t>Phạm Khắc</t>
  </si>
  <si>
    <t>Quân</t>
  </si>
  <si>
    <t>20/08/1976</t>
  </si>
  <si>
    <t>Nguyễn Hồng</t>
  </si>
  <si>
    <t>Quang</t>
  </si>
  <si>
    <t>07/04/1981</t>
  </si>
  <si>
    <t>Nguyễn Vũ</t>
  </si>
  <si>
    <t>10/02/1982</t>
  </si>
  <si>
    <t>Hoàng Văn</t>
  </si>
  <si>
    <t>Sơn</t>
  </si>
  <si>
    <t>10/03/1971</t>
  </si>
  <si>
    <t>Lê Minh</t>
  </si>
  <si>
    <t>Thoa</t>
  </si>
  <si>
    <t>23/01/1972</t>
  </si>
  <si>
    <t>Trần Hán</t>
  </si>
  <si>
    <t>Thực</t>
  </si>
  <si>
    <t>20/06/1968</t>
  </si>
  <si>
    <t>Nguyễn Tiến</t>
  </si>
  <si>
    <t>Thanh</t>
  </si>
  <si>
    <t>24/12/1980</t>
  </si>
  <si>
    <t xml:space="preserve">Nguyễn Thanh </t>
  </si>
  <si>
    <t>Thủy</t>
  </si>
  <si>
    <t>12/01/1984</t>
  </si>
  <si>
    <t>Đinh Quang</t>
  </si>
  <si>
    <t>Trung</t>
  </si>
  <si>
    <t>18/08/1981</t>
  </si>
  <si>
    <t>Ngô Thành</t>
  </si>
  <si>
    <t>01/01/1979</t>
  </si>
  <si>
    <t>Trần Danh</t>
  </si>
  <si>
    <t>Tuấn</t>
  </si>
  <si>
    <t>03/06/1977</t>
  </si>
  <si>
    <t>Phạm Xuân</t>
  </si>
  <si>
    <t>Tuyển</t>
  </si>
  <si>
    <t>17/04/1976</t>
  </si>
  <si>
    <t xml:space="preserve">Trần Thị </t>
  </si>
  <si>
    <t>Tuyết</t>
  </si>
  <si>
    <t>29/12/1984</t>
  </si>
  <si>
    <t>Vân</t>
  </si>
  <si>
    <t>30/09/1987</t>
  </si>
  <si>
    <t>Yên</t>
  </si>
  <si>
    <t>25/04/1985</t>
  </si>
  <si>
    <t>Thành</t>
  </si>
  <si>
    <t>22/12/1975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</si>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</sst>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right" vertical="center"/>
      <protection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20%20QLK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KHCN"/>
      <sheetName val="QLTNMT"/>
      <sheetName val="RaQDtrongQL"/>
      <sheetName val="DPGQXD"/>
      <sheetName val="Lanh dao"/>
      <sheetName val="QTCL"/>
      <sheetName val="NVDKTCT"/>
      <sheetName val="PTCSKTXH"/>
      <sheetName val="QLNNveKT"/>
      <sheetName val="HDPT"/>
      <sheetName val="Q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3"/>
  <sheetViews>
    <sheetView tabSelected="1" view="pageBreakPreview" zoomScaleSheetLayoutView="100" zoomScalePageLayoutView="0" workbookViewId="0" topLeftCell="A1">
      <selection activeCell="B11" sqref="B11:P11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9.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6" width="9.140625" style="113" customWidth="1"/>
    <col min="17" max="17" width="9.140625" style="114" customWidth="1"/>
    <col min="18" max="16384" width="9.140625" style="115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5"/>
      <c r="F6" s="15"/>
      <c r="G6" s="16"/>
      <c r="H6" s="16"/>
      <c r="I6" s="16"/>
      <c r="J6" s="16"/>
      <c r="K6" s="16"/>
      <c r="L6" s="17"/>
      <c r="M6" s="17"/>
      <c r="N6" s="17"/>
      <c r="O6" s="17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5"/>
      <c r="F7" s="15"/>
      <c r="G7" s="16"/>
      <c r="H7" s="16"/>
      <c r="I7" s="16"/>
      <c r="J7" s="16"/>
      <c r="K7" s="16"/>
      <c r="L7" s="17"/>
      <c r="M7" s="17"/>
      <c r="N7" s="17"/>
      <c r="O7" s="17"/>
      <c r="P7" s="5"/>
      <c r="Q7" s="6"/>
    </row>
    <row r="8" spans="2:17" s="7" customFormat="1" ht="20.25">
      <c r="B8" s="1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5"/>
      <c r="Q8" s="6"/>
    </row>
    <row r="9" spans="1:17" s="25" customFormat="1" ht="48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5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8" s="25" customFormat="1" ht="15">
      <c r="A18" s="22"/>
      <c r="B18" s="22"/>
      <c r="C18" s="33" t="s">
        <v>16</v>
      </c>
      <c r="D18" s="34" t="s">
        <v>17</v>
      </c>
      <c r="E18" s="35"/>
      <c r="F18" s="36"/>
      <c r="G18" s="35"/>
      <c r="H18" s="35"/>
      <c r="I18" s="36"/>
      <c r="J18" s="36"/>
      <c r="K18" s="36"/>
      <c r="L18" s="37"/>
      <c r="M18" s="37"/>
      <c r="N18" s="37"/>
      <c r="O18" s="37"/>
      <c r="P18" s="38"/>
      <c r="Q18" s="38"/>
      <c r="R18" s="39"/>
    </row>
    <row r="19" spans="1:18" s="25" customFormat="1" ht="15">
      <c r="A19" s="22"/>
      <c r="B19" s="22"/>
      <c r="C19" s="40" t="s">
        <v>18</v>
      </c>
      <c r="D19" s="41">
        <v>0.1</v>
      </c>
      <c r="E19" s="35" t="s">
        <v>19</v>
      </c>
      <c r="F19" s="42"/>
      <c r="G19" s="42"/>
      <c r="H19" s="36"/>
      <c r="I19" s="36"/>
      <c r="J19" s="36"/>
      <c r="K19" s="36"/>
      <c r="L19" s="37"/>
      <c r="M19" s="37"/>
      <c r="N19" s="37"/>
      <c r="O19" s="37"/>
      <c r="P19" s="38"/>
      <c r="Q19" s="35" t="s">
        <v>19</v>
      </c>
      <c r="R19" s="39"/>
    </row>
    <row r="20" spans="1:18" s="25" customFormat="1" ht="15">
      <c r="A20" s="22"/>
      <c r="B20" s="22"/>
      <c r="C20" s="40" t="s">
        <v>20</v>
      </c>
      <c r="D20" s="41">
        <v>0.1</v>
      </c>
      <c r="E20" s="35" t="s">
        <v>21</v>
      </c>
      <c r="F20" s="42"/>
      <c r="G20" s="42"/>
      <c r="H20" s="36"/>
      <c r="I20" s="36"/>
      <c r="J20" s="36"/>
      <c r="K20" s="36"/>
      <c r="L20" s="37"/>
      <c r="M20" s="37"/>
      <c r="N20" s="37"/>
      <c r="O20" s="37"/>
      <c r="P20" s="38"/>
      <c r="Q20" s="35" t="s">
        <v>22</v>
      </c>
      <c r="R20" s="39"/>
    </row>
    <row r="21" spans="1:18" s="25" customFormat="1" ht="15">
      <c r="A21" s="22"/>
      <c r="B21" s="22"/>
      <c r="C21" s="40" t="s">
        <v>23</v>
      </c>
      <c r="D21" s="41">
        <v>0.2</v>
      </c>
      <c r="E21" s="35" t="s">
        <v>22</v>
      </c>
      <c r="F21" s="42"/>
      <c r="G21" s="42"/>
      <c r="H21" s="36"/>
      <c r="I21" s="36"/>
      <c r="J21" s="36"/>
      <c r="K21" s="36"/>
      <c r="L21" s="37"/>
      <c r="M21" s="37"/>
      <c r="N21" s="37"/>
      <c r="O21" s="37"/>
      <c r="P21" s="38"/>
      <c r="Q21" s="35" t="s">
        <v>24</v>
      </c>
      <c r="R21" s="39"/>
    </row>
    <row r="22" spans="1:18" s="25" customFormat="1" ht="15">
      <c r="A22" s="22"/>
      <c r="B22" s="22"/>
      <c r="C22" s="40" t="s">
        <v>25</v>
      </c>
      <c r="D22" s="41"/>
      <c r="E22" s="43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38"/>
      <c r="Q22" s="38"/>
      <c r="R22" s="39"/>
    </row>
    <row r="23" spans="1:18" s="25" customFormat="1" ht="15">
      <c r="A23" s="22"/>
      <c r="B23" s="22"/>
      <c r="C23" s="40" t="s">
        <v>26</v>
      </c>
      <c r="D23" s="41"/>
      <c r="E23" s="35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38"/>
      <c r="Q23" s="38"/>
      <c r="R23" s="39"/>
    </row>
    <row r="24" spans="1:17" s="25" customFormat="1" ht="15">
      <c r="A24" s="29"/>
      <c r="B24" s="29"/>
      <c r="C24" s="44" t="s">
        <v>27</v>
      </c>
      <c r="D24" s="45">
        <f>SUM(D19:D23)</f>
        <v>0.4</v>
      </c>
      <c r="F24" s="31"/>
      <c r="G24" s="46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7"/>
    </row>
    <row r="25" spans="1:17" s="25" customFormat="1" ht="15">
      <c r="A25" s="29"/>
      <c r="B25" s="29"/>
      <c r="C25" s="28"/>
      <c r="D25" s="48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28</v>
      </c>
      <c r="C26" s="28" t="s">
        <v>29</v>
      </c>
      <c r="D26" s="48"/>
      <c r="F26" s="49" t="s">
        <v>30</v>
      </c>
      <c r="G26" s="29"/>
      <c r="H26" s="49"/>
      <c r="I26" s="22"/>
      <c r="J26" s="28"/>
      <c r="K26" s="22"/>
      <c r="L26" s="50"/>
      <c r="M26" s="50"/>
      <c r="N26" s="50"/>
      <c r="O26" s="50"/>
      <c r="P26" s="38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6" t="e">
        <f>100%-#REF!</f>
        <v>#REF!</v>
      </c>
      <c r="L27" s="30"/>
      <c r="M27" s="30"/>
      <c r="N27" s="30"/>
      <c r="O27" s="30"/>
      <c r="P27" s="51"/>
      <c r="Q27" s="47"/>
    </row>
    <row r="28" spans="1:17" s="25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23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4"/>
    </row>
    <row r="29" spans="1:17" s="66" customFormat="1" ht="24" customHeight="1">
      <c r="A29" s="56">
        <v>1</v>
      </c>
      <c r="B29" s="56">
        <v>11058500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89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11058171</v>
      </c>
      <c r="C30" s="68" t="s">
        <v>42</v>
      </c>
      <c r="D30" s="69" t="s">
        <v>43</v>
      </c>
      <c r="E30" s="70" t="s">
        <v>44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89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11058172</v>
      </c>
      <c r="C31" s="68" t="s">
        <v>45</v>
      </c>
      <c r="D31" s="69" t="s">
        <v>43</v>
      </c>
      <c r="E31" s="70" t="s">
        <v>46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11058173</v>
      </c>
      <c r="C32" s="68" t="s">
        <v>47</v>
      </c>
      <c r="D32" s="69" t="s">
        <v>43</v>
      </c>
      <c r="E32" s="70" t="s">
        <v>48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>
        <v>11058174</v>
      </c>
      <c r="C33" s="68" t="s">
        <v>49</v>
      </c>
      <c r="D33" s="69" t="s">
        <v>50</v>
      </c>
      <c r="E33" s="70" t="s">
        <v>51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11058176</v>
      </c>
      <c r="C34" s="68" t="s">
        <v>52</v>
      </c>
      <c r="D34" s="69" t="s">
        <v>53</v>
      </c>
      <c r="E34" s="70" t="s">
        <v>54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11058503</v>
      </c>
      <c r="C35" s="68" t="s">
        <v>55</v>
      </c>
      <c r="D35" s="69" t="s">
        <v>56</v>
      </c>
      <c r="E35" s="70" t="s">
        <v>57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11058178</v>
      </c>
      <c r="C36" s="68" t="s">
        <v>58</v>
      </c>
      <c r="D36" s="69" t="s">
        <v>59</v>
      </c>
      <c r="E36" s="70" t="s">
        <v>60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11058505</v>
      </c>
      <c r="C37" s="68" t="s">
        <v>61</v>
      </c>
      <c r="D37" s="69" t="s">
        <v>62</v>
      </c>
      <c r="E37" s="70" t="s">
        <v>63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11058182</v>
      </c>
      <c r="C38" s="68" t="s">
        <v>64</v>
      </c>
      <c r="D38" s="69" t="s">
        <v>65</v>
      </c>
      <c r="E38" s="70" t="s">
        <v>66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11058510</v>
      </c>
      <c r="C39" s="68" t="s">
        <v>67</v>
      </c>
      <c r="D39" s="69" t="s">
        <v>68</v>
      </c>
      <c r="E39" s="70" t="s">
        <v>69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11058188</v>
      </c>
      <c r="C40" s="68" t="s">
        <v>70</v>
      </c>
      <c r="D40" s="69" t="s">
        <v>68</v>
      </c>
      <c r="E40" s="70" t="s">
        <v>71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11058514</v>
      </c>
      <c r="C41" s="68" t="s">
        <v>72</v>
      </c>
      <c r="D41" s="69" t="s">
        <v>73</v>
      </c>
      <c r="E41" s="70" t="s">
        <v>74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11058515</v>
      </c>
      <c r="C42" s="68" t="s">
        <v>75</v>
      </c>
      <c r="D42" s="69" t="s">
        <v>73</v>
      </c>
      <c r="E42" s="70" t="s">
        <v>76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11058517</v>
      </c>
      <c r="C43" s="68" t="s">
        <v>77</v>
      </c>
      <c r="D43" s="69" t="s">
        <v>78</v>
      </c>
      <c r="E43" s="70" t="s">
        <v>79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11058521</v>
      </c>
      <c r="C44" s="68" t="s">
        <v>80</v>
      </c>
      <c r="D44" s="69" t="s">
        <v>81</v>
      </c>
      <c r="E44" s="70" t="s">
        <v>82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11058522</v>
      </c>
      <c r="C45" s="68" t="s">
        <v>83</v>
      </c>
      <c r="D45" s="69" t="s">
        <v>84</v>
      </c>
      <c r="E45" s="70" t="s">
        <v>85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11058196</v>
      </c>
      <c r="C46" s="68" t="s">
        <v>86</v>
      </c>
      <c r="D46" s="69" t="s">
        <v>87</v>
      </c>
      <c r="E46" s="70" t="s">
        <v>88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11058526</v>
      </c>
      <c r="C47" s="68" t="s">
        <v>89</v>
      </c>
      <c r="D47" s="69" t="s">
        <v>90</v>
      </c>
      <c r="E47" s="70" t="s">
        <v>91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11058530</v>
      </c>
      <c r="C48" s="68" t="s">
        <v>92</v>
      </c>
      <c r="D48" s="69" t="s">
        <v>93</v>
      </c>
      <c r="E48" s="70" t="s">
        <v>94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11058201</v>
      </c>
      <c r="C49" s="68" t="s">
        <v>95</v>
      </c>
      <c r="D49" s="69" t="s">
        <v>96</v>
      </c>
      <c r="E49" s="70" t="s">
        <v>97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11058532</v>
      </c>
      <c r="C50" s="68" t="s">
        <v>98</v>
      </c>
      <c r="D50" s="69" t="s">
        <v>99</v>
      </c>
      <c r="E50" s="70" t="s">
        <v>100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11058533</v>
      </c>
      <c r="C51" s="68" t="s">
        <v>101</v>
      </c>
      <c r="D51" s="69" t="s">
        <v>99</v>
      </c>
      <c r="E51" s="70" t="s">
        <v>102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11058205</v>
      </c>
      <c r="C52" s="68" t="s">
        <v>103</v>
      </c>
      <c r="D52" s="69" t="s">
        <v>104</v>
      </c>
      <c r="E52" s="70" t="s">
        <v>105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11058536</v>
      </c>
      <c r="C53" s="68" t="s">
        <v>98</v>
      </c>
      <c r="D53" s="69" t="s">
        <v>106</v>
      </c>
      <c r="E53" s="70" t="s">
        <v>107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11058538</v>
      </c>
      <c r="C54" s="68" t="s">
        <v>108</v>
      </c>
      <c r="D54" s="69" t="s">
        <v>109</v>
      </c>
      <c r="E54" s="70" t="s">
        <v>110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11058540</v>
      </c>
      <c r="C55" s="68" t="s">
        <v>111</v>
      </c>
      <c r="D55" s="69" t="s">
        <v>112</v>
      </c>
      <c r="E55" s="70" t="s">
        <v>113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11058208</v>
      </c>
      <c r="C56" s="68" t="s">
        <v>114</v>
      </c>
      <c r="D56" s="69" t="s">
        <v>115</v>
      </c>
      <c r="E56" s="70" t="s">
        <v>116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11058542</v>
      </c>
      <c r="C57" s="68" t="s">
        <v>117</v>
      </c>
      <c r="D57" s="69" t="s">
        <v>118</v>
      </c>
      <c r="E57" s="70" t="s">
        <v>119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11058543</v>
      </c>
      <c r="C58" s="68" t="s">
        <v>120</v>
      </c>
      <c r="D58" s="69" t="s">
        <v>118</v>
      </c>
      <c r="E58" s="70" t="s">
        <v>121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11058548</v>
      </c>
      <c r="C59" s="68" t="s">
        <v>122</v>
      </c>
      <c r="D59" s="69" t="s">
        <v>123</v>
      </c>
      <c r="E59" s="70" t="s">
        <v>124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11058550</v>
      </c>
      <c r="C60" s="68" t="s">
        <v>125</v>
      </c>
      <c r="D60" s="69" t="s">
        <v>126</v>
      </c>
      <c r="E60" s="70" t="s">
        <v>127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11058551</v>
      </c>
      <c r="C61" s="68" t="s">
        <v>128</v>
      </c>
      <c r="D61" s="69" t="s">
        <v>126</v>
      </c>
      <c r="E61" s="70" t="s">
        <v>129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11058215</v>
      </c>
      <c r="C62" s="68" t="s">
        <v>130</v>
      </c>
      <c r="D62" s="69" t="s">
        <v>131</v>
      </c>
      <c r="E62" s="70" t="s">
        <v>132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11058216</v>
      </c>
      <c r="C63" s="68" t="s">
        <v>133</v>
      </c>
      <c r="D63" s="69" t="s">
        <v>134</v>
      </c>
      <c r="E63" s="70" t="s">
        <v>135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11058559</v>
      </c>
      <c r="C64" s="68" t="s">
        <v>136</v>
      </c>
      <c r="D64" s="69" t="s">
        <v>137</v>
      </c>
      <c r="E64" s="70" t="s">
        <v>138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11058225</v>
      </c>
      <c r="C65" s="68" t="s">
        <v>139</v>
      </c>
      <c r="D65" s="69" t="s">
        <v>140</v>
      </c>
      <c r="E65" s="70" t="s">
        <v>141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11058560</v>
      </c>
      <c r="C66" s="68" t="s">
        <v>142</v>
      </c>
      <c r="D66" s="69" t="s">
        <v>140</v>
      </c>
      <c r="E66" s="70" t="s">
        <v>143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11058561</v>
      </c>
      <c r="C67" s="68" t="s">
        <v>144</v>
      </c>
      <c r="D67" s="69" t="s">
        <v>145</v>
      </c>
      <c r="E67" s="70" t="s">
        <v>146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11058562</v>
      </c>
      <c r="C68" s="68" t="s">
        <v>147</v>
      </c>
      <c r="D68" s="69" t="s">
        <v>145</v>
      </c>
      <c r="E68" s="70" t="s">
        <v>148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11058564</v>
      </c>
      <c r="C69" s="68" t="s">
        <v>149</v>
      </c>
      <c r="D69" s="69" t="s">
        <v>150</v>
      </c>
      <c r="E69" s="70" t="s">
        <v>151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11058568</v>
      </c>
      <c r="C70" s="68" t="s">
        <v>152</v>
      </c>
      <c r="D70" s="69" t="s">
        <v>153</v>
      </c>
      <c r="E70" s="70" t="s">
        <v>154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11058567</v>
      </c>
      <c r="C71" s="68" t="s">
        <v>155</v>
      </c>
      <c r="D71" s="69" t="s">
        <v>153</v>
      </c>
      <c r="E71" s="70" t="s">
        <v>156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11058565</v>
      </c>
      <c r="C72" s="68" t="s">
        <v>157</v>
      </c>
      <c r="D72" s="69" t="s">
        <v>153</v>
      </c>
      <c r="E72" s="70" t="s">
        <v>158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11058231</v>
      </c>
      <c r="C73" s="68" t="s">
        <v>159</v>
      </c>
      <c r="D73" s="69" t="s">
        <v>160</v>
      </c>
      <c r="E73" s="70" t="s">
        <v>161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11058572</v>
      </c>
      <c r="C74" s="68" t="s">
        <v>162</v>
      </c>
      <c r="D74" s="69" t="s">
        <v>163</v>
      </c>
      <c r="E74" s="70" t="s">
        <v>164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11058575</v>
      </c>
      <c r="C75" s="68" t="s">
        <v>165</v>
      </c>
      <c r="D75" s="69" t="s">
        <v>166</v>
      </c>
      <c r="E75" s="70" t="s">
        <v>167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11058573</v>
      </c>
      <c r="C76" s="68" t="s">
        <v>168</v>
      </c>
      <c r="D76" s="69" t="s">
        <v>166</v>
      </c>
      <c r="E76" s="70" t="s">
        <v>169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11058576</v>
      </c>
      <c r="C77" s="68" t="s">
        <v>170</v>
      </c>
      <c r="D77" s="69" t="s">
        <v>171</v>
      </c>
      <c r="E77" s="70" t="s">
        <v>172</v>
      </c>
      <c r="F77" s="71"/>
      <c r="G77" s="71"/>
      <c r="H77" s="71"/>
      <c r="I77" s="71"/>
      <c r="J77" s="71"/>
      <c r="K77" s="72">
        <f t="shared" si="0"/>
        <v>0</v>
      </c>
      <c r="L77" s="73"/>
      <c r="M77" s="74">
        <f t="shared" si="1"/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67">
        <v>50</v>
      </c>
      <c r="B78" s="67">
        <v>11058582</v>
      </c>
      <c r="C78" s="68" t="s">
        <v>173</v>
      </c>
      <c r="D78" s="69" t="s">
        <v>174</v>
      </c>
      <c r="E78" s="70" t="s">
        <v>175</v>
      </c>
      <c r="F78" s="71"/>
      <c r="G78" s="71"/>
      <c r="H78" s="71"/>
      <c r="I78" s="71"/>
      <c r="J78" s="71"/>
      <c r="K78" s="72">
        <f t="shared" si="0"/>
        <v>0</v>
      </c>
      <c r="L78" s="73"/>
      <c r="M78" s="74">
        <f t="shared" si="1"/>
        <v>0</v>
      </c>
      <c r="N78" s="73" t="e">
        <f>#VALUE!</f>
        <v>#VALUE!</v>
      </c>
      <c r="O78" s="73" t="e">
        <f>#VALUE!</f>
        <v>#VALUE!</v>
      </c>
      <c r="P78" s="75"/>
      <c r="Q78" s="65"/>
    </row>
    <row r="79" spans="1:17" s="66" customFormat="1" ht="24" customHeight="1">
      <c r="A79" s="67">
        <v>51</v>
      </c>
      <c r="B79" s="67">
        <v>11058586</v>
      </c>
      <c r="C79" s="68" t="s">
        <v>176</v>
      </c>
      <c r="D79" s="69" t="s">
        <v>177</v>
      </c>
      <c r="E79" s="70" t="s">
        <v>178</v>
      </c>
      <c r="F79" s="71"/>
      <c r="G79" s="71"/>
      <c r="H79" s="71"/>
      <c r="I79" s="71"/>
      <c r="J79" s="71"/>
      <c r="K79" s="72">
        <f t="shared" si="0"/>
        <v>0</v>
      </c>
      <c r="L79" s="73"/>
      <c r="M79" s="74">
        <f t="shared" si="1"/>
        <v>0</v>
      </c>
      <c r="N79" s="73" t="e">
        <f>#VALUE!</f>
        <v>#VALUE!</v>
      </c>
      <c r="O79" s="73" t="e">
        <f>#VALUE!</f>
        <v>#VALUE!</v>
      </c>
      <c r="P79" s="75"/>
      <c r="Q79" s="65"/>
    </row>
    <row r="80" spans="1:17" s="66" customFormat="1" ht="24" customHeight="1">
      <c r="A80" s="67">
        <v>52</v>
      </c>
      <c r="B80" s="67">
        <v>11058579</v>
      </c>
      <c r="C80" s="68" t="s">
        <v>179</v>
      </c>
      <c r="D80" s="69" t="s">
        <v>180</v>
      </c>
      <c r="E80" s="70" t="s">
        <v>181</v>
      </c>
      <c r="F80" s="71"/>
      <c r="G80" s="71"/>
      <c r="H80" s="71"/>
      <c r="I80" s="71"/>
      <c r="J80" s="71"/>
      <c r="K80" s="72">
        <f t="shared" si="0"/>
        <v>0</v>
      </c>
      <c r="L80" s="73"/>
      <c r="M80" s="74">
        <f t="shared" si="1"/>
        <v>0</v>
      </c>
      <c r="N80" s="73" t="e">
        <f>#VALUE!</f>
        <v>#VALUE!</v>
      </c>
      <c r="O80" s="73" t="e">
        <f>#VALUE!</f>
        <v>#VALUE!</v>
      </c>
      <c r="P80" s="75"/>
      <c r="Q80" s="65"/>
    </row>
    <row r="81" spans="1:17" s="66" customFormat="1" ht="24" customHeight="1">
      <c r="A81" s="67">
        <v>53</v>
      </c>
      <c r="B81" s="67">
        <v>11058253</v>
      </c>
      <c r="C81" s="68" t="s">
        <v>182</v>
      </c>
      <c r="D81" s="69" t="s">
        <v>183</v>
      </c>
      <c r="E81" s="70" t="s">
        <v>184</v>
      </c>
      <c r="F81" s="71"/>
      <c r="G81" s="71"/>
      <c r="H81" s="71"/>
      <c r="I81" s="71"/>
      <c r="J81" s="71"/>
      <c r="K81" s="72">
        <f t="shared" si="0"/>
        <v>0</v>
      </c>
      <c r="L81" s="73"/>
      <c r="M81" s="74">
        <f t="shared" si="1"/>
        <v>0</v>
      </c>
      <c r="N81" s="73" t="e">
        <f>#VALUE!</f>
        <v>#VALUE!</v>
      </c>
      <c r="O81" s="73" t="e">
        <f>#VALUE!</f>
        <v>#VALUE!</v>
      </c>
      <c r="P81" s="75"/>
      <c r="Q81" s="65"/>
    </row>
    <row r="82" spans="1:17" s="66" customFormat="1" ht="24" customHeight="1">
      <c r="A82" s="67">
        <v>54</v>
      </c>
      <c r="B82" s="67">
        <v>11058256</v>
      </c>
      <c r="C82" s="68" t="s">
        <v>185</v>
      </c>
      <c r="D82" s="69" t="s">
        <v>186</v>
      </c>
      <c r="E82" s="70" t="s">
        <v>187</v>
      </c>
      <c r="F82" s="71"/>
      <c r="G82" s="71"/>
      <c r="H82" s="71"/>
      <c r="I82" s="71"/>
      <c r="J82" s="71"/>
      <c r="K82" s="72">
        <f t="shared" si="0"/>
        <v>0</v>
      </c>
      <c r="L82" s="73"/>
      <c r="M82" s="74">
        <f t="shared" si="1"/>
        <v>0</v>
      </c>
      <c r="N82" s="73" t="e">
        <f>#VALUE!</f>
        <v>#VALUE!</v>
      </c>
      <c r="O82" s="73" t="e">
        <f>#VALUE!</f>
        <v>#VALUE!</v>
      </c>
      <c r="P82" s="75"/>
      <c r="Q82" s="65"/>
    </row>
    <row r="83" spans="1:17" s="66" customFormat="1" ht="24" customHeight="1">
      <c r="A83" s="67">
        <v>55</v>
      </c>
      <c r="B83" s="67">
        <v>11058590</v>
      </c>
      <c r="C83" s="68" t="s">
        <v>188</v>
      </c>
      <c r="D83" s="69" t="s">
        <v>186</v>
      </c>
      <c r="E83" s="70" t="s">
        <v>189</v>
      </c>
      <c r="F83" s="71"/>
      <c r="G83" s="71"/>
      <c r="H83" s="71"/>
      <c r="I83" s="71"/>
      <c r="J83" s="71"/>
      <c r="K83" s="72">
        <f t="shared" si="0"/>
        <v>0</v>
      </c>
      <c r="L83" s="73"/>
      <c r="M83" s="74">
        <f t="shared" si="1"/>
        <v>0</v>
      </c>
      <c r="N83" s="73" t="e">
        <f>#VALUE!</f>
        <v>#VALUE!</v>
      </c>
      <c r="O83" s="73" t="e">
        <f>#VALUE!</f>
        <v>#VALUE!</v>
      </c>
      <c r="P83" s="75"/>
      <c r="Q83" s="65"/>
    </row>
    <row r="84" spans="1:17" s="66" customFormat="1" ht="24" customHeight="1">
      <c r="A84" s="67">
        <v>56</v>
      </c>
      <c r="B84" s="67">
        <v>11058264</v>
      </c>
      <c r="C84" s="68" t="s">
        <v>190</v>
      </c>
      <c r="D84" s="69" t="s">
        <v>191</v>
      </c>
      <c r="E84" s="70" t="s">
        <v>192</v>
      </c>
      <c r="F84" s="71"/>
      <c r="G84" s="71"/>
      <c r="H84" s="71"/>
      <c r="I84" s="71"/>
      <c r="J84" s="71"/>
      <c r="K84" s="72">
        <f t="shared" si="0"/>
        <v>0</v>
      </c>
      <c r="L84" s="73"/>
      <c r="M84" s="74">
        <f t="shared" si="1"/>
        <v>0</v>
      </c>
      <c r="N84" s="73" t="e">
        <f>#VALUE!</f>
        <v>#VALUE!</v>
      </c>
      <c r="O84" s="73" t="e">
        <f>#VALUE!</f>
        <v>#VALUE!</v>
      </c>
      <c r="P84" s="75"/>
      <c r="Q84" s="65"/>
    </row>
    <row r="85" spans="1:17" s="66" customFormat="1" ht="24" customHeight="1">
      <c r="A85" s="67">
        <v>57</v>
      </c>
      <c r="B85" s="67">
        <v>11058594</v>
      </c>
      <c r="C85" s="68" t="s">
        <v>193</v>
      </c>
      <c r="D85" s="69" t="s">
        <v>194</v>
      </c>
      <c r="E85" s="70" t="s">
        <v>195</v>
      </c>
      <c r="F85" s="71"/>
      <c r="G85" s="71"/>
      <c r="H85" s="71"/>
      <c r="I85" s="71"/>
      <c r="J85" s="71"/>
      <c r="K85" s="72">
        <f t="shared" si="0"/>
        <v>0</v>
      </c>
      <c r="L85" s="73"/>
      <c r="M85" s="74">
        <f t="shared" si="1"/>
        <v>0</v>
      </c>
      <c r="N85" s="73" t="e">
        <f>#VALUE!</f>
        <v>#VALUE!</v>
      </c>
      <c r="O85" s="73" t="e">
        <f>#VALUE!</f>
        <v>#VALUE!</v>
      </c>
      <c r="P85" s="75"/>
      <c r="Q85" s="65"/>
    </row>
    <row r="86" spans="1:17" s="66" customFormat="1" ht="24" customHeight="1">
      <c r="A86" s="67">
        <v>58</v>
      </c>
      <c r="B86" s="67">
        <v>11058270</v>
      </c>
      <c r="C86" s="68" t="s">
        <v>196</v>
      </c>
      <c r="D86" s="69" t="s">
        <v>197</v>
      </c>
      <c r="E86" s="70" t="s">
        <v>198</v>
      </c>
      <c r="F86" s="71"/>
      <c r="G86" s="71"/>
      <c r="H86" s="71"/>
      <c r="I86" s="71"/>
      <c r="J86" s="71"/>
      <c r="K86" s="72">
        <f t="shared" si="0"/>
        <v>0</v>
      </c>
      <c r="L86" s="73"/>
      <c r="M86" s="74">
        <f t="shared" si="1"/>
        <v>0</v>
      </c>
      <c r="N86" s="73" t="e">
        <f>#VALUE!</f>
        <v>#VALUE!</v>
      </c>
      <c r="O86" s="73" t="e">
        <f>#VALUE!</f>
        <v>#VALUE!</v>
      </c>
      <c r="P86" s="75"/>
      <c r="Q86" s="65"/>
    </row>
    <row r="87" spans="1:17" s="66" customFormat="1" ht="24" customHeight="1">
      <c r="A87" s="67">
        <v>59</v>
      </c>
      <c r="B87" s="67">
        <v>11058597</v>
      </c>
      <c r="C87" s="68" t="s">
        <v>152</v>
      </c>
      <c r="D87" s="69" t="s">
        <v>199</v>
      </c>
      <c r="E87" s="70" t="s">
        <v>200</v>
      </c>
      <c r="F87" s="71"/>
      <c r="G87" s="71"/>
      <c r="H87" s="71"/>
      <c r="I87" s="71"/>
      <c r="J87" s="71"/>
      <c r="K87" s="72">
        <f t="shared" si="0"/>
        <v>0</v>
      </c>
      <c r="L87" s="73"/>
      <c r="M87" s="74">
        <f t="shared" si="1"/>
        <v>0</v>
      </c>
      <c r="N87" s="73" t="e">
        <f>#VALUE!</f>
        <v>#VALUE!</v>
      </c>
      <c r="O87" s="73" t="e">
        <f>#VALUE!</f>
        <v>#VALUE!</v>
      </c>
      <c r="P87" s="75"/>
      <c r="Q87" s="65"/>
    </row>
    <row r="88" spans="1:17" s="66" customFormat="1" ht="24" customHeight="1">
      <c r="A88" s="67">
        <v>60</v>
      </c>
      <c r="B88" s="67">
        <v>11058601</v>
      </c>
      <c r="C88" s="68" t="s">
        <v>165</v>
      </c>
      <c r="D88" s="69" t="s">
        <v>201</v>
      </c>
      <c r="E88" s="70" t="s">
        <v>202</v>
      </c>
      <c r="F88" s="71"/>
      <c r="G88" s="71"/>
      <c r="H88" s="71"/>
      <c r="I88" s="71"/>
      <c r="J88" s="71"/>
      <c r="K88" s="72">
        <f>ROUND(($D$19*F88+$D$20*G88+$D$21*H88+$D$22*I88+$D$23*J88)/$D$24,1)</f>
        <v>0</v>
      </c>
      <c r="L88" s="73"/>
      <c r="M88" s="74">
        <f>ROUND(K88*$D$24+L88*(100%-$D$24),1)</f>
        <v>0</v>
      </c>
      <c r="N88" s="73" t="e">
        <f>#VALUE!</f>
        <v>#VALUE!</v>
      </c>
      <c r="O88" s="73" t="e">
        <f>#VALUE!</f>
        <v>#VALUE!</v>
      </c>
      <c r="P88" s="75"/>
      <c r="Q88" s="65"/>
    </row>
    <row r="89" spans="1:17" s="66" customFormat="1" ht="24" customHeight="1">
      <c r="A89" s="77">
        <v>61</v>
      </c>
      <c r="B89" s="77">
        <v>10058648</v>
      </c>
      <c r="C89" s="78" t="s">
        <v>80</v>
      </c>
      <c r="D89" s="79" t="s">
        <v>203</v>
      </c>
      <c r="E89" s="80" t="s">
        <v>204</v>
      </c>
      <c r="F89" s="81"/>
      <c r="G89" s="81"/>
      <c r="H89" s="81"/>
      <c r="I89" s="81"/>
      <c r="J89" s="81"/>
      <c r="K89" s="82">
        <f t="shared" si="0"/>
        <v>0</v>
      </c>
      <c r="L89" s="83"/>
      <c r="M89" s="84">
        <f t="shared" si="1"/>
        <v>0</v>
      </c>
      <c r="N89" s="83" t="e">
        <f>#VALUE!</f>
        <v>#VALUE!</v>
      </c>
      <c r="O89" s="83" t="e">
        <f>#VALUE!</f>
        <v>#VALUE!</v>
      </c>
      <c r="P89" s="85"/>
      <c r="Q89" s="65"/>
    </row>
    <row r="90" spans="2:17" s="7" customFormat="1" ht="18.75" customHeight="1">
      <c r="B90" s="86" t="str">
        <f>"Danh sách gồm "&amp;COUNT(A29:A989)&amp;" học viên ./."</f>
        <v>Danh sách gồm 61 học viên ./.</v>
      </c>
      <c r="C90" s="87"/>
      <c r="D90" s="87"/>
      <c r="E90" s="88"/>
      <c r="F90" s="89"/>
      <c r="G90" s="89"/>
      <c r="H90" s="89"/>
      <c r="I90" s="89"/>
      <c r="J90" s="89"/>
      <c r="K90" s="90"/>
      <c r="L90" s="91"/>
      <c r="M90" s="92"/>
      <c r="N90" s="91" t="e">
        <f>#VALUE!</f>
        <v>#VALUE!</v>
      </c>
      <c r="O90" s="91" t="e">
        <f>#VALUE!</f>
        <v>#VALUE!</v>
      </c>
      <c r="P90" s="5"/>
      <c r="Q90" s="6"/>
    </row>
    <row r="91" spans="1:17" s="7" customFormat="1" ht="18.75">
      <c r="A91" s="93"/>
      <c r="B91" s="93"/>
      <c r="C91" s="93"/>
      <c r="D91" s="93"/>
      <c r="E91" s="94"/>
      <c r="F91" s="89"/>
      <c r="G91" s="95" t="s">
        <v>205</v>
      </c>
      <c r="H91" s="89"/>
      <c r="I91" s="89"/>
      <c r="J91" s="96"/>
      <c r="K91" s="97"/>
      <c r="L91" s="98"/>
      <c r="M91" s="99"/>
      <c r="N91" s="100" t="e">
        <f>#VALUE!</f>
        <v>#VALUE!</v>
      </c>
      <c r="O91" s="100" t="e">
        <f>#VALUE!</f>
        <v>#VALUE!</v>
      </c>
      <c r="P91" s="5"/>
      <c r="Q91" s="6"/>
    </row>
    <row r="92" spans="1:17" s="7" customFormat="1" ht="18.75">
      <c r="A92" s="93"/>
      <c r="B92" s="93"/>
      <c r="C92" s="93"/>
      <c r="D92" s="93"/>
      <c r="E92" s="94"/>
      <c r="F92" s="89"/>
      <c r="G92" s="89"/>
      <c r="H92" s="89"/>
      <c r="I92" s="101" t="s">
        <v>206</v>
      </c>
      <c r="J92" s="101"/>
      <c r="K92" s="102"/>
      <c r="L92" s="103"/>
      <c r="M92" s="104"/>
      <c r="N92" s="105" t="e">
        <f>#VALUE!</f>
        <v>#VALUE!</v>
      </c>
      <c r="O92" s="105" t="e">
        <f>#VALUE!</f>
        <v>#VALUE!</v>
      </c>
      <c r="P92" s="5"/>
      <c r="Q92" s="6"/>
    </row>
    <row r="93" spans="1:17" s="7" customFormat="1" ht="16.5">
      <c r="A93" s="89"/>
      <c r="B93" s="89"/>
      <c r="C93" s="89"/>
      <c r="D93" s="89"/>
      <c r="E93" s="106"/>
      <c r="F93" s="89"/>
      <c r="G93" s="89"/>
      <c r="H93" s="89"/>
      <c r="I93" s="96" t="s">
        <v>207</v>
      </c>
      <c r="J93" s="89"/>
      <c r="K93" s="90"/>
      <c r="L93" s="91"/>
      <c r="M93" s="107"/>
      <c r="N93" s="91" t="e">
        <f>#VALUE!</f>
        <v>#VALUE!</v>
      </c>
      <c r="O93" s="91" t="e">
        <f>#VALUE!</f>
        <v>#VALUE!</v>
      </c>
      <c r="P93" s="5"/>
      <c r="Q93" s="6"/>
    </row>
    <row r="94" spans="1:15" ht="15.75">
      <c r="A94" s="108"/>
      <c r="B94" s="108"/>
      <c r="C94" s="108"/>
      <c r="D94" s="108"/>
      <c r="E94" s="109"/>
      <c r="F94" s="108"/>
      <c r="G94" s="108"/>
      <c r="H94" s="108"/>
      <c r="I94" s="108"/>
      <c r="J94" s="108"/>
      <c r="K94" s="110"/>
      <c r="L94" s="111"/>
      <c r="M94" s="112"/>
      <c r="N94" s="111"/>
      <c r="O94" s="111"/>
    </row>
    <row r="95" spans="1:15" ht="15.75">
      <c r="A95" s="108"/>
      <c r="B95" s="108"/>
      <c r="C95" s="108"/>
      <c r="D95" s="108"/>
      <c r="E95" s="109"/>
      <c r="F95" s="108"/>
      <c r="G95" s="108"/>
      <c r="H95" s="108"/>
      <c r="I95" s="108"/>
      <c r="J95" s="108"/>
      <c r="K95" s="110"/>
      <c r="L95" s="111"/>
      <c r="M95" s="112"/>
      <c r="N95" s="111"/>
      <c r="O95" s="111"/>
    </row>
    <row r="96" spans="1:15" ht="15.75">
      <c r="A96" s="108"/>
      <c r="B96" s="108"/>
      <c r="C96" s="108"/>
      <c r="D96" s="108"/>
      <c r="E96" s="109"/>
      <c r="F96" s="108"/>
      <c r="G96" s="108"/>
      <c r="H96" s="108"/>
      <c r="I96" s="108"/>
      <c r="J96" s="108"/>
      <c r="K96" s="110"/>
      <c r="L96" s="111"/>
      <c r="M96" s="112"/>
      <c r="N96" s="111"/>
      <c r="O96" s="111"/>
    </row>
    <row r="97" spans="1:15" ht="15.75">
      <c r="A97" s="108"/>
      <c r="B97" s="108"/>
      <c r="C97" s="108"/>
      <c r="D97" s="108"/>
      <c r="E97" s="109"/>
      <c r="F97" s="108"/>
      <c r="G97" s="108"/>
      <c r="H97" s="108"/>
      <c r="I97" s="108"/>
      <c r="J97" s="108"/>
      <c r="K97" s="110"/>
      <c r="L97" s="111"/>
      <c r="M97" s="112"/>
      <c r="N97" s="111"/>
      <c r="O97" s="111"/>
    </row>
    <row r="98" spans="1:15" ht="15.75">
      <c r="A98" s="116"/>
      <c r="B98" s="116"/>
      <c r="C98" s="117"/>
      <c r="D98" s="117"/>
      <c r="E98" s="118"/>
      <c r="F98" s="117"/>
      <c r="G98" s="117"/>
      <c r="H98" s="117"/>
      <c r="I98" s="117"/>
      <c r="J98" s="119"/>
      <c r="K98" s="120"/>
      <c r="L98" s="121"/>
      <c r="M98" s="122"/>
      <c r="N98" s="121"/>
      <c r="O98" s="121"/>
    </row>
    <row r="99" spans="1:15" ht="15.75">
      <c r="A99" s="116"/>
      <c r="B99" s="116"/>
      <c r="C99" s="117"/>
      <c r="D99" s="117"/>
      <c r="E99" s="118"/>
      <c r="F99" s="117"/>
      <c r="G99" s="117"/>
      <c r="H99" s="117"/>
      <c r="I99" s="117"/>
      <c r="J99" s="119"/>
      <c r="K99" s="119"/>
      <c r="L99" s="121"/>
      <c r="M99" s="122"/>
      <c r="N99" s="121"/>
      <c r="O99" s="121"/>
    </row>
    <row r="100" spans="1:15" ht="15.75">
      <c r="A100" s="116"/>
      <c r="B100" s="116"/>
      <c r="C100" s="117"/>
      <c r="D100" s="117"/>
      <c r="E100" s="118"/>
      <c r="F100" s="117"/>
      <c r="G100" s="117"/>
      <c r="H100" s="117"/>
      <c r="I100" s="117"/>
      <c r="J100" s="119"/>
      <c r="K100" s="119"/>
      <c r="L100" s="121"/>
      <c r="M100" s="121"/>
      <c r="N100" s="121"/>
      <c r="O100" s="121"/>
    </row>
    <row r="101" spans="1:15" ht="15.75">
      <c r="A101" s="116"/>
      <c r="B101" s="116"/>
      <c r="C101" s="117"/>
      <c r="D101" s="117"/>
      <c r="E101" s="118"/>
      <c r="F101" s="117"/>
      <c r="G101" s="117"/>
      <c r="H101" s="117"/>
      <c r="I101" s="117"/>
      <c r="J101" s="119"/>
      <c r="K101" s="119"/>
      <c r="L101" s="121"/>
      <c r="M101" s="121"/>
      <c r="N101" s="121"/>
      <c r="O101" s="121"/>
    </row>
    <row r="102" spans="1:15" ht="15.75">
      <c r="A102" s="116"/>
      <c r="B102" s="116"/>
      <c r="C102" s="117"/>
      <c r="D102" s="117"/>
      <c r="E102" s="118"/>
      <c r="F102" s="117"/>
      <c r="G102" s="117"/>
      <c r="H102" s="117"/>
      <c r="I102" s="117"/>
      <c r="J102" s="119"/>
      <c r="K102" s="119"/>
      <c r="L102" s="121"/>
      <c r="M102" s="121"/>
      <c r="N102" s="121"/>
      <c r="O102" s="121"/>
    </row>
    <row r="103" spans="1:15" ht="15.75">
      <c r="A103" s="116"/>
      <c r="B103" s="116"/>
      <c r="C103" s="117"/>
      <c r="D103" s="117"/>
      <c r="E103" s="118"/>
      <c r="F103" s="117"/>
      <c r="G103" s="117"/>
      <c r="H103" s="117"/>
      <c r="I103" s="117"/>
      <c r="J103" s="119"/>
      <c r="K103" s="119"/>
      <c r="L103" s="121"/>
      <c r="M103" s="121"/>
      <c r="N103" s="121"/>
      <c r="O103" s="121"/>
    </row>
    <row r="104" spans="1:15" ht="15.75">
      <c r="A104" s="116"/>
      <c r="B104" s="116"/>
      <c r="C104" s="117"/>
      <c r="D104" s="117"/>
      <c r="E104" s="118"/>
      <c r="F104" s="117"/>
      <c r="G104" s="117"/>
      <c r="H104" s="117"/>
      <c r="I104" s="117"/>
      <c r="J104" s="119"/>
      <c r="K104" s="119"/>
      <c r="L104" s="121"/>
      <c r="M104" s="121"/>
      <c r="N104" s="121"/>
      <c r="O104" s="121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19"/>
      <c r="L105" s="121"/>
      <c r="M105" s="121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1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16"/>
      <c r="B109" s="116"/>
      <c r="C109" s="117"/>
      <c r="D109" s="117"/>
      <c r="E109" s="118"/>
      <c r="F109" s="117"/>
      <c r="G109" s="117"/>
      <c r="H109" s="117"/>
      <c r="I109" s="117"/>
      <c r="J109" s="119"/>
      <c r="K109" s="119"/>
      <c r="L109" s="121"/>
      <c r="M109" s="121"/>
      <c r="N109" s="121"/>
      <c r="O109" s="121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9"/>
      <c r="K110" s="119"/>
      <c r="L110" s="121"/>
      <c r="M110" s="121"/>
      <c r="N110" s="121"/>
      <c r="O110" s="121"/>
    </row>
    <row r="111" spans="1:15" ht="15.75">
      <c r="A111" s="116"/>
      <c r="B111" s="116"/>
      <c r="C111" s="117"/>
      <c r="D111" s="117"/>
      <c r="E111" s="118"/>
      <c r="F111" s="117"/>
      <c r="G111" s="117"/>
      <c r="H111" s="117"/>
      <c r="I111" s="117"/>
      <c r="J111" s="119"/>
      <c r="K111" s="119"/>
      <c r="L111" s="121"/>
      <c r="M111" s="121"/>
      <c r="N111" s="121"/>
      <c r="O111" s="121"/>
    </row>
    <row r="112" spans="1:15" ht="15.75">
      <c r="A112" s="116"/>
      <c r="B112" s="116"/>
      <c r="C112" s="117"/>
      <c r="D112" s="117"/>
      <c r="E112" s="118"/>
      <c r="F112" s="117"/>
      <c r="G112" s="117"/>
      <c r="H112" s="117"/>
      <c r="I112" s="117"/>
      <c r="J112" s="119"/>
      <c r="K112" s="119"/>
      <c r="L112" s="121"/>
      <c r="M112" s="121"/>
      <c r="N112" s="121"/>
      <c r="O112" s="121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19"/>
      <c r="K113" s="119"/>
      <c r="L113" s="121"/>
      <c r="M113" s="121"/>
      <c r="N113" s="121"/>
      <c r="O113" s="121"/>
    </row>
    <row r="114" spans="1:15" ht="15.75">
      <c r="A114" s="116"/>
      <c r="B114" s="116"/>
      <c r="C114" s="117"/>
      <c r="D114" s="117"/>
      <c r="E114" s="118"/>
      <c r="F114" s="117"/>
      <c r="G114" s="117"/>
      <c r="H114" s="117"/>
      <c r="I114" s="117"/>
      <c r="J114" s="119"/>
      <c r="K114" s="119"/>
      <c r="L114" s="121"/>
      <c r="M114" s="121"/>
      <c r="N114" s="121"/>
      <c r="O114" s="121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19"/>
      <c r="K115" s="119"/>
      <c r="L115" s="121"/>
      <c r="M115" s="121"/>
      <c r="N115" s="121"/>
      <c r="O115" s="12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19"/>
      <c r="K116" s="119"/>
      <c r="L116" s="121"/>
      <c r="M116" s="121"/>
      <c r="N116" s="121"/>
      <c r="O116" s="121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19"/>
      <c r="K117" s="119"/>
      <c r="L117" s="121"/>
      <c r="M117" s="121"/>
      <c r="N117" s="121"/>
      <c r="O117" s="121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9"/>
      <c r="K118" s="119"/>
      <c r="L118" s="121"/>
      <c r="M118" s="121"/>
      <c r="N118" s="121"/>
      <c r="O118" s="121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19"/>
      <c r="K119" s="119"/>
      <c r="L119" s="121"/>
      <c r="M119" s="121"/>
      <c r="N119" s="121"/>
      <c r="O119" s="121"/>
    </row>
    <row r="120" spans="1:15" ht="15.75">
      <c r="A120" s="123"/>
      <c r="B120" s="123"/>
      <c r="C120" s="124"/>
      <c r="D120" s="124"/>
      <c r="E120" s="125"/>
      <c r="F120" s="126"/>
      <c r="G120" s="126"/>
      <c r="H120" s="126"/>
      <c r="I120" s="126"/>
      <c r="J120" s="127"/>
      <c r="K120" s="127"/>
      <c r="L120" s="128"/>
      <c r="M120" s="128"/>
      <c r="N120" s="128"/>
      <c r="O120" s="128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6"/>
      <c r="K121" s="116"/>
      <c r="L121" s="129"/>
      <c r="M121" s="129"/>
      <c r="N121" s="129"/>
      <c r="O121" s="129"/>
    </row>
    <row r="122" spans="1:15" ht="18.75">
      <c r="A122" s="130"/>
      <c r="B122" s="130"/>
      <c r="C122" s="131"/>
      <c r="D122" s="131"/>
      <c r="E122" s="132"/>
      <c r="F122" s="131"/>
      <c r="G122" s="131"/>
      <c r="H122" s="131"/>
      <c r="I122" s="131"/>
      <c r="J122" s="133"/>
      <c r="K122" s="133"/>
      <c r="L122" s="134"/>
      <c r="M122" s="134"/>
      <c r="N122" s="134"/>
      <c r="O122" s="134"/>
    </row>
    <row r="123" spans="1:15" ht="18.75">
      <c r="A123" s="130"/>
      <c r="B123" s="130"/>
      <c r="C123" s="131"/>
      <c r="D123" s="131"/>
      <c r="E123" s="132"/>
      <c r="F123" s="131"/>
      <c r="G123" s="131"/>
      <c r="H123" s="131"/>
      <c r="I123" s="131"/>
      <c r="J123" s="135"/>
      <c r="K123" s="135"/>
      <c r="L123" s="136"/>
      <c r="M123" s="136"/>
      <c r="N123" s="136"/>
      <c r="O123" s="136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37"/>
      <c r="K124" s="137"/>
      <c r="L124" s="138"/>
      <c r="M124" s="138"/>
      <c r="N124" s="138"/>
      <c r="O124" s="138"/>
    </row>
    <row r="125" spans="1:15" ht="15.75">
      <c r="A125" s="116"/>
      <c r="B125" s="116"/>
      <c r="C125" s="139"/>
      <c r="D125" s="139"/>
      <c r="E125" s="118"/>
      <c r="F125" s="117"/>
      <c r="G125" s="117"/>
      <c r="H125" s="117"/>
      <c r="I125" s="117"/>
      <c r="J125" s="137"/>
      <c r="K125" s="137"/>
      <c r="L125" s="138"/>
      <c r="M125" s="138"/>
      <c r="N125" s="138"/>
      <c r="O125" s="138"/>
    </row>
    <row r="126" spans="1:15" ht="15.75">
      <c r="A126" s="116"/>
      <c r="B126" s="116"/>
      <c r="C126" s="117"/>
      <c r="D126" s="117"/>
      <c r="E126" s="118"/>
      <c r="F126" s="117"/>
      <c r="G126" s="117"/>
      <c r="H126" s="117"/>
      <c r="I126" s="117"/>
      <c r="J126" s="140"/>
      <c r="K126" s="140"/>
      <c r="L126" s="141"/>
      <c r="M126" s="141"/>
      <c r="N126" s="141"/>
      <c r="O126" s="141"/>
    </row>
    <row r="127" spans="1:15" ht="15.75">
      <c r="A127" s="116"/>
      <c r="B127" s="116"/>
      <c r="C127" s="117"/>
      <c r="D127" s="117"/>
      <c r="E127" s="118"/>
      <c r="F127" s="117"/>
      <c r="G127" s="117"/>
      <c r="H127" s="117"/>
      <c r="I127" s="117"/>
      <c r="J127" s="137"/>
      <c r="K127" s="137"/>
      <c r="L127" s="138"/>
      <c r="M127" s="138"/>
      <c r="N127" s="138"/>
      <c r="O127" s="138"/>
    </row>
    <row r="128" spans="1:15" ht="15.75">
      <c r="A128" s="116"/>
      <c r="B128" s="116"/>
      <c r="C128" s="117"/>
      <c r="D128" s="117"/>
      <c r="E128" s="118"/>
      <c r="F128" s="117"/>
      <c r="G128" s="117"/>
      <c r="H128" s="117"/>
      <c r="I128" s="117"/>
      <c r="J128" s="137"/>
      <c r="K128" s="137"/>
      <c r="L128" s="138"/>
      <c r="M128" s="138"/>
      <c r="N128" s="138"/>
      <c r="O128" s="138"/>
    </row>
    <row r="129" spans="1:15" ht="15.75">
      <c r="A129" s="116"/>
      <c r="B129" s="116"/>
      <c r="C129" s="117"/>
      <c r="D129" s="117"/>
      <c r="E129" s="118"/>
      <c r="F129" s="117"/>
      <c r="G129" s="117"/>
      <c r="H129" s="117"/>
      <c r="I129" s="117"/>
      <c r="J129" s="117"/>
      <c r="K129" s="117"/>
      <c r="L129" s="142"/>
      <c r="M129" s="142"/>
      <c r="N129" s="142"/>
      <c r="O129" s="142"/>
    </row>
    <row r="130" spans="1:15" ht="15.75">
      <c r="A130" s="116"/>
      <c r="B130" s="116"/>
      <c r="C130" s="117"/>
      <c r="D130" s="117"/>
      <c r="E130" s="118"/>
      <c r="F130" s="117"/>
      <c r="G130" s="117"/>
      <c r="H130" s="117"/>
      <c r="I130" s="117"/>
      <c r="J130" s="137"/>
      <c r="K130" s="137"/>
      <c r="L130" s="138"/>
      <c r="M130" s="138"/>
      <c r="N130" s="138"/>
      <c r="O130" s="138"/>
    </row>
    <row r="131" spans="1:15" ht="15.75">
      <c r="A131" s="116"/>
      <c r="B131" s="116"/>
      <c r="C131" s="117"/>
      <c r="D131" s="117"/>
      <c r="E131" s="118"/>
      <c r="F131" s="117"/>
      <c r="G131" s="117"/>
      <c r="H131" s="117"/>
      <c r="I131" s="117"/>
      <c r="J131" s="116"/>
      <c r="K131" s="116"/>
      <c r="L131" s="129"/>
      <c r="M131" s="129"/>
      <c r="N131" s="129"/>
      <c r="O131" s="129"/>
    </row>
    <row r="132" spans="1:15" ht="15.75">
      <c r="A132" s="116"/>
      <c r="B132" s="116"/>
      <c r="C132" s="117"/>
      <c r="D132" s="117"/>
      <c r="E132" s="118"/>
      <c r="F132" s="117"/>
      <c r="G132" s="117"/>
      <c r="H132" s="117"/>
      <c r="I132" s="117"/>
      <c r="J132" s="116"/>
      <c r="K132" s="116"/>
      <c r="L132" s="129"/>
      <c r="M132" s="129"/>
      <c r="N132" s="129"/>
      <c r="O132" s="129"/>
    </row>
    <row r="133" spans="1:15" ht="15.75">
      <c r="A133" s="116"/>
      <c r="B133" s="116"/>
      <c r="C133" s="117"/>
      <c r="D133" s="117"/>
      <c r="E133" s="118"/>
      <c r="F133" s="117"/>
      <c r="G133" s="117"/>
      <c r="H133" s="117"/>
      <c r="I133" s="117"/>
      <c r="J133" s="137"/>
      <c r="K133" s="137"/>
      <c r="L133" s="138"/>
      <c r="M133" s="138"/>
      <c r="N133" s="138"/>
      <c r="O133" s="138"/>
    </row>
    <row r="134" spans="1:15" ht="15.75">
      <c r="A134" s="116"/>
      <c r="B134" s="116"/>
      <c r="C134" s="117"/>
      <c r="D134" s="117"/>
      <c r="E134" s="118"/>
      <c r="F134" s="117"/>
      <c r="G134" s="117"/>
      <c r="H134" s="117"/>
      <c r="I134" s="117"/>
      <c r="J134" s="116"/>
      <c r="K134" s="116"/>
      <c r="L134" s="129"/>
      <c r="M134" s="129"/>
      <c r="N134" s="129"/>
      <c r="O134" s="129"/>
    </row>
    <row r="135" spans="1:15" ht="15.75">
      <c r="A135" s="116"/>
      <c r="B135" s="116"/>
      <c r="C135" s="117"/>
      <c r="D135" s="117"/>
      <c r="E135" s="118"/>
      <c r="F135" s="117"/>
      <c r="G135" s="117"/>
      <c r="H135" s="117"/>
      <c r="I135" s="117"/>
      <c r="J135" s="116"/>
      <c r="K135" s="116"/>
      <c r="L135" s="129"/>
      <c r="M135" s="129"/>
      <c r="N135" s="129"/>
      <c r="O135" s="129"/>
    </row>
    <row r="136" spans="1:15" ht="15.75">
      <c r="A136" s="116"/>
      <c r="B136" s="116"/>
      <c r="C136" s="117"/>
      <c r="D136" s="117"/>
      <c r="E136" s="118"/>
      <c r="F136" s="117"/>
      <c r="G136" s="117"/>
      <c r="H136" s="117"/>
      <c r="I136" s="117"/>
      <c r="J136" s="116"/>
      <c r="K136" s="116"/>
      <c r="L136" s="129"/>
      <c r="M136" s="129"/>
      <c r="N136" s="129"/>
      <c r="O136" s="129"/>
    </row>
    <row r="137" spans="1:15" ht="12.75">
      <c r="A137" s="143"/>
      <c r="B137" s="143"/>
      <c r="C137" s="143"/>
      <c r="D137" s="143"/>
      <c r="E137" s="144"/>
      <c r="F137" s="143"/>
      <c r="G137" s="143"/>
      <c r="H137" s="143"/>
      <c r="I137" s="143"/>
      <c r="J137" s="143"/>
      <c r="K137" s="143"/>
      <c r="L137" s="145"/>
      <c r="M137" s="145"/>
      <c r="N137" s="145"/>
      <c r="O137" s="145"/>
    </row>
    <row r="138" spans="1:15" ht="12.75">
      <c r="A138" s="143"/>
      <c r="B138" s="143"/>
      <c r="C138" s="143"/>
      <c r="D138" s="143"/>
      <c r="E138" s="144"/>
      <c r="F138" s="143"/>
      <c r="G138" s="143"/>
      <c r="H138" s="143"/>
      <c r="I138" s="143"/>
      <c r="J138" s="143"/>
      <c r="K138" s="143"/>
      <c r="L138" s="145"/>
      <c r="M138" s="145"/>
      <c r="N138" s="145"/>
      <c r="O138" s="145"/>
    </row>
    <row r="139" spans="1:15" ht="12.75">
      <c r="A139" s="143"/>
      <c r="B139" s="143"/>
      <c r="C139" s="143"/>
      <c r="D139" s="143"/>
      <c r="E139" s="144"/>
      <c r="F139" s="143"/>
      <c r="G139" s="143"/>
      <c r="H139" s="143"/>
      <c r="I139" s="143"/>
      <c r="J139" s="143"/>
      <c r="K139" s="143"/>
      <c r="L139" s="145"/>
      <c r="M139" s="145"/>
      <c r="N139" s="145"/>
      <c r="O139" s="145"/>
    </row>
    <row r="140" spans="1:15" ht="12.75">
      <c r="A140" s="143"/>
      <c r="B140" s="143"/>
      <c r="C140" s="143"/>
      <c r="D140" s="143"/>
      <c r="E140" s="144"/>
      <c r="F140" s="143"/>
      <c r="G140" s="143"/>
      <c r="H140" s="143"/>
      <c r="I140" s="143"/>
      <c r="J140" s="143"/>
      <c r="K140" s="143"/>
      <c r="L140" s="145"/>
      <c r="M140" s="145"/>
      <c r="N140" s="145"/>
      <c r="O140" s="145"/>
    </row>
    <row r="141" spans="1:15" ht="12.75">
      <c r="A141" s="143"/>
      <c r="B141" s="143"/>
      <c r="C141" s="143"/>
      <c r="D141" s="143"/>
      <c r="E141" s="144"/>
      <c r="F141" s="143"/>
      <c r="G141" s="143"/>
      <c r="H141" s="143"/>
      <c r="I141" s="143"/>
      <c r="J141" s="143"/>
      <c r="K141" s="143"/>
      <c r="L141" s="145"/>
      <c r="M141" s="145"/>
      <c r="N141" s="145"/>
      <c r="O141" s="145"/>
    </row>
    <row r="142" spans="1:15" ht="12.75">
      <c r="A142" s="143"/>
      <c r="B142" s="143"/>
      <c r="C142" s="143"/>
      <c r="D142" s="143"/>
      <c r="E142" s="144"/>
      <c r="F142" s="143"/>
      <c r="G142" s="143"/>
      <c r="H142" s="143"/>
      <c r="I142" s="143"/>
      <c r="J142" s="143"/>
      <c r="K142" s="143"/>
      <c r="L142" s="145"/>
      <c r="M142" s="145"/>
      <c r="N142" s="145"/>
      <c r="O142" s="145"/>
    </row>
    <row r="143" spans="1:15" ht="12.75">
      <c r="A143" s="143"/>
      <c r="B143" s="143"/>
      <c r="C143" s="143"/>
      <c r="D143" s="143"/>
      <c r="E143" s="144"/>
      <c r="F143" s="143"/>
      <c r="G143" s="143"/>
      <c r="H143" s="143"/>
      <c r="I143" s="143"/>
      <c r="J143" s="143"/>
      <c r="K143" s="143"/>
      <c r="L143" s="145"/>
      <c r="M143" s="145"/>
      <c r="N143" s="145"/>
      <c r="O143" s="145"/>
    </row>
    <row r="144" spans="1:15" ht="12.75">
      <c r="A144" s="143"/>
      <c r="B144" s="143"/>
      <c r="C144" s="143"/>
      <c r="D144" s="143"/>
      <c r="E144" s="144"/>
      <c r="F144" s="143"/>
      <c r="G144" s="143"/>
      <c r="H144" s="143"/>
      <c r="I144" s="143"/>
      <c r="J144" s="143"/>
      <c r="K144" s="143"/>
      <c r="L144" s="145"/>
      <c r="M144" s="145"/>
      <c r="N144" s="145"/>
      <c r="O144" s="145"/>
    </row>
    <row r="145" spans="1:15" ht="12.75">
      <c r="A145" s="143"/>
      <c r="B145" s="143"/>
      <c r="C145" s="143"/>
      <c r="D145" s="143"/>
      <c r="E145" s="144"/>
      <c r="F145" s="143"/>
      <c r="G145" s="143"/>
      <c r="H145" s="143"/>
      <c r="I145" s="143"/>
      <c r="J145" s="143"/>
      <c r="K145" s="143"/>
      <c r="L145" s="145"/>
      <c r="M145" s="145"/>
      <c r="N145" s="145"/>
      <c r="O145" s="145"/>
    </row>
    <row r="146" spans="1:15" ht="12.75">
      <c r="A146" s="143"/>
      <c r="B146" s="143"/>
      <c r="C146" s="143"/>
      <c r="D146" s="143"/>
      <c r="E146" s="144"/>
      <c r="F146" s="143"/>
      <c r="G146" s="143"/>
      <c r="H146" s="143"/>
      <c r="I146" s="143"/>
      <c r="J146" s="143"/>
      <c r="K146" s="143"/>
      <c r="L146" s="145"/>
      <c r="M146" s="145"/>
      <c r="N146" s="145"/>
      <c r="O146" s="145"/>
    </row>
    <row r="147" spans="1:15" ht="12.75">
      <c r="A147" s="143"/>
      <c r="B147" s="143"/>
      <c r="C147" s="143"/>
      <c r="D147" s="143"/>
      <c r="E147" s="144"/>
      <c r="F147" s="143"/>
      <c r="G147" s="143"/>
      <c r="H147" s="143"/>
      <c r="I147" s="143"/>
      <c r="J147" s="143"/>
      <c r="K147" s="143"/>
      <c r="L147" s="145"/>
      <c r="M147" s="145"/>
      <c r="N147" s="145"/>
      <c r="O147" s="145"/>
    </row>
    <row r="148" spans="1:15" ht="12.75">
      <c r="A148" s="143"/>
      <c r="B148" s="143"/>
      <c r="C148" s="143"/>
      <c r="D148" s="143"/>
      <c r="E148" s="144"/>
      <c r="F148" s="143"/>
      <c r="G148" s="143"/>
      <c r="H148" s="143"/>
      <c r="I148" s="143"/>
      <c r="J148" s="143"/>
      <c r="K148" s="143"/>
      <c r="L148" s="145"/>
      <c r="M148" s="145"/>
      <c r="N148" s="145"/>
      <c r="O148" s="145"/>
    </row>
    <row r="149" spans="1:15" ht="12.75">
      <c r="A149" s="143"/>
      <c r="B149" s="143"/>
      <c r="C149" s="143"/>
      <c r="D149" s="143"/>
      <c r="E149" s="144"/>
      <c r="F149" s="143"/>
      <c r="G149" s="143"/>
      <c r="H149" s="143"/>
      <c r="I149" s="143"/>
      <c r="J149" s="143"/>
      <c r="K149" s="143"/>
      <c r="L149" s="145"/>
      <c r="M149" s="145"/>
      <c r="N149" s="145"/>
      <c r="O149" s="145"/>
    </row>
    <row r="150" spans="1:15" ht="12.75">
      <c r="A150" s="143"/>
      <c r="B150" s="143"/>
      <c r="C150" s="143"/>
      <c r="D150" s="143"/>
      <c r="E150" s="144"/>
      <c r="F150" s="143"/>
      <c r="G150" s="143"/>
      <c r="H150" s="143"/>
      <c r="I150" s="143"/>
      <c r="J150" s="143"/>
      <c r="K150" s="143"/>
      <c r="L150" s="145"/>
      <c r="M150" s="145"/>
      <c r="N150" s="145"/>
      <c r="O150" s="145"/>
    </row>
    <row r="151" spans="1:15" ht="12.75">
      <c r="A151" s="143"/>
      <c r="B151" s="143"/>
      <c r="C151" s="143"/>
      <c r="D151" s="143"/>
      <c r="E151" s="144"/>
      <c r="F151" s="143"/>
      <c r="G151" s="143"/>
      <c r="H151" s="143"/>
      <c r="I151" s="143"/>
      <c r="J151" s="143"/>
      <c r="K151" s="143"/>
      <c r="L151" s="145"/>
      <c r="M151" s="145"/>
      <c r="N151" s="145"/>
      <c r="O151" s="145"/>
    </row>
    <row r="152" spans="1:15" ht="12.75">
      <c r="A152" s="143"/>
      <c r="B152" s="143"/>
      <c r="C152" s="143"/>
      <c r="D152" s="143"/>
      <c r="E152" s="144"/>
      <c r="F152" s="143"/>
      <c r="G152" s="143"/>
      <c r="H152" s="143"/>
      <c r="I152" s="143"/>
      <c r="J152" s="143"/>
      <c r="K152" s="143"/>
      <c r="L152" s="145"/>
      <c r="M152" s="145"/>
      <c r="N152" s="145"/>
      <c r="O152" s="145"/>
    </row>
    <row r="153" spans="1:15" ht="12.75">
      <c r="A153" s="143"/>
      <c r="B153" s="143"/>
      <c r="C153" s="143"/>
      <c r="D153" s="143"/>
      <c r="E153" s="144"/>
      <c r="F153" s="143"/>
      <c r="G153" s="143"/>
      <c r="H153" s="143"/>
      <c r="I153" s="143"/>
      <c r="J153" s="143"/>
      <c r="K153" s="143"/>
      <c r="L153" s="145"/>
      <c r="M153" s="145"/>
      <c r="N153" s="145"/>
      <c r="O153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9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2012-11-19T03:12:56Z</dcterms:created>
  <dcterms:modified xsi:type="dcterms:W3CDTF">2012-11-19T03:13:49Z</dcterms:modified>
  <cp:category/>
  <cp:version/>
  <cp:contentType/>
  <cp:contentStatus/>
</cp:coreProperties>
</file>